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een.yearwood\Downloads\"/>
    </mc:Choice>
  </mc:AlternateContent>
  <bookViews>
    <workbookView xWindow="0" yWindow="0" windowWidth="28800" windowHeight="12270" xr2:uid="{5436B0FF-C6A5-44DE-B559-DBFB24520CDE}"/>
  </bookViews>
  <sheets>
    <sheet name="Season Totals 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" l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O99" i="1"/>
  <c r="N99" i="1"/>
  <c r="M99" i="1"/>
  <c r="L99" i="1"/>
  <c r="K99" i="1"/>
  <c r="J99" i="1"/>
  <c r="I99" i="1"/>
  <c r="H99" i="1"/>
  <c r="G99" i="1"/>
  <c r="F99" i="1"/>
  <c r="E99" i="1"/>
  <c r="D99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P92" i="1" s="1"/>
  <c r="O91" i="1"/>
  <c r="N91" i="1"/>
  <c r="M91" i="1"/>
  <c r="L91" i="1"/>
  <c r="K91" i="1"/>
  <c r="J91" i="1"/>
  <c r="I91" i="1"/>
  <c r="H91" i="1"/>
  <c r="G91" i="1"/>
  <c r="F91" i="1"/>
  <c r="E91" i="1"/>
  <c r="D91" i="1"/>
  <c r="P91" i="1" s="1"/>
  <c r="O90" i="1"/>
  <c r="N90" i="1"/>
  <c r="M90" i="1"/>
  <c r="L90" i="1"/>
  <c r="K90" i="1"/>
  <c r="J90" i="1"/>
  <c r="I90" i="1"/>
  <c r="H90" i="1"/>
  <c r="G90" i="1"/>
  <c r="F90" i="1"/>
  <c r="E90" i="1"/>
  <c r="D90" i="1"/>
  <c r="P90" i="1" s="1"/>
  <c r="O89" i="1"/>
  <c r="N89" i="1"/>
  <c r="M89" i="1"/>
  <c r="L89" i="1"/>
  <c r="K89" i="1"/>
  <c r="J89" i="1"/>
  <c r="I89" i="1"/>
  <c r="H89" i="1"/>
  <c r="G89" i="1"/>
  <c r="F89" i="1"/>
  <c r="E89" i="1"/>
  <c r="D89" i="1"/>
  <c r="P89" i="1" s="1"/>
  <c r="O88" i="1"/>
  <c r="N88" i="1"/>
  <c r="M88" i="1"/>
  <c r="L88" i="1"/>
  <c r="K88" i="1"/>
  <c r="J88" i="1"/>
  <c r="I88" i="1"/>
  <c r="H88" i="1"/>
  <c r="G88" i="1"/>
  <c r="F88" i="1"/>
  <c r="E88" i="1"/>
  <c r="D88" i="1"/>
  <c r="P88" i="1" s="1"/>
  <c r="O87" i="1"/>
  <c r="N87" i="1"/>
  <c r="M87" i="1"/>
  <c r="L87" i="1"/>
  <c r="K87" i="1"/>
  <c r="J87" i="1"/>
  <c r="I87" i="1"/>
  <c r="H87" i="1"/>
  <c r="G87" i="1"/>
  <c r="F87" i="1"/>
  <c r="E87" i="1"/>
  <c r="D87" i="1"/>
  <c r="P87" i="1" s="1"/>
  <c r="O86" i="1"/>
  <c r="N86" i="1"/>
  <c r="M86" i="1"/>
  <c r="L86" i="1"/>
  <c r="K86" i="1"/>
  <c r="J86" i="1"/>
  <c r="I86" i="1"/>
  <c r="H86" i="1"/>
  <c r="G86" i="1"/>
  <c r="F86" i="1"/>
  <c r="E86" i="1"/>
  <c r="D86" i="1"/>
  <c r="P86" i="1" s="1"/>
  <c r="O85" i="1"/>
  <c r="N85" i="1"/>
  <c r="M85" i="1"/>
  <c r="L85" i="1"/>
  <c r="K85" i="1"/>
  <c r="J85" i="1"/>
  <c r="I85" i="1"/>
  <c r="H85" i="1"/>
  <c r="G85" i="1"/>
  <c r="F85" i="1"/>
  <c r="E85" i="1"/>
  <c r="D85" i="1"/>
  <c r="P85" i="1" s="1"/>
  <c r="O84" i="1"/>
  <c r="N84" i="1"/>
  <c r="M84" i="1"/>
  <c r="L84" i="1"/>
  <c r="K84" i="1"/>
  <c r="J84" i="1"/>
  <c r="I84" i="1"/>
  <c r="H84" i="1"/>
  <c r="G84" i="1"/>
  <c r="F84" i="1"/>
  <c r="E84" i="1"/>
  <c r="D84" i="1"/>
  <c r="P84" i="1" s="1"/>
  <c r="O83" i="1"/>
  <c r="N83" i="1"/>
  <c r="M83" i="1"/>
  <c r="L83" i="1"/>
  <c r="K83" i="1"/>
  <c r="J83" i="1"/>
  <c r="I83" i="1"/>
  <c r="H83" i="1"/>
  <c r="G83" i="1"/>
  <c r="F83" i="1"/>
  <c r="E83" i="1"/>
  <c r="D83" i="1"/>
  <c r="P83" i="1" s="1"/>
  <c r="O82" i="1"/>
  <c r="N82" i="1"/>
  <c r="M82" i="1"/>
  <c r="L82" i="1"/>
  <c r="K82" i="1"/>
  <c r="J82" i="1"/>
  <c r="I82" i="1"/>
  <c r="H82" i="1"/>
  <c r="G82" i="1"/>
  <c r="F82" i="1"/>
  <c r="E82" i="1"/>
  <c r="D82" i="1"/>
  <c r="P82" i="1" s="1"/>
  <c r="O81" i="1"/>
  <c r="N81" i="1"/>
  <c r="M81" i="1"/>
  <c r="L81" i="1"/>
  <c r="K81" i="1"/>
  <c r="J81" i="1"/>
  <c r="I81" i="1"/>
  <c r="H81" i="1"/>
  <c r="G81" i="1"/>
  <c r="F81" i="1"/>
  <c r="E81" i="1"/>
  <c r="D81" i="1"/>
  <c r="P81" i="1" s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O78" i="1"/>
  <c r="N78" i="1"/>
  <c r="M78" i="1"/>
  <c r="L78" i="1"/>
  <c r="K78" i="1"/>
  <c r="J78" i="1"/>
  <c r="I78" i="1"/>
  <c r="H78" i="1"/>
  <c r="G78" i="1"/>
  <c r="F78" i="1"/>
  <c r="E78" i="1"/>
  <c r="D78" i="1"/>
  <c r="P78" i="1" s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O75" i="1"/>
  <c r="N75" i="1"/>
  <c r="M75" i="1"/>
  <c r="L75" i="1"/>
  <c r="K75" i="1"/>
  <c r="J75" i="1"/>
  <c r="I75" i="1"/>
  <c r="H75" i="1"/>
  <c r="G75" i="1"/>
  <c r="F75" i="1"/>
  <c r="E75" i="1"/>
  <c r="D75" i="1"/>
  <c r="P75" i="1" s="1"/>
  <c r="O74" i="1"/>
  <c r="N74" i="1"/>
  <c r="M74" i="1"/>
  <c r="L74" i="1"/>
  <c r="K74" i="1"/>
  <c r="J74" i="1"/>
  <c r="I74" i="1"/>
  <c r="H74" i="1"/>
  <c r="G74" i="1"/>
  <c r="F74" i="1"/>
  <c r="E74" i="1"/>
  <c r="D74" i="1"/>
  <c r="P74" i="1" s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O70" i="1"/>
  <c r="N70" i="1"/>
  <c r="M70" i="1"/>
  <c r="L70" i="1"/>
  <c r="K70" i="1"/>
  <c r="J70" i="1"/>
  <c r="I70" i="1"/>
  <c r="H70" i="1"/>
  <c r="G70" i="1"/>
  <c r="F70" i="1"/>
  <c r="E70" i="1"/>
  <c r="D70" i="1"/>
  <c r="P70" i="1" s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O67" i="1"/>
  <c r="N67" i="1"/>
  <c r="M67" i="1"/>
  <c r="L67" i="1"/>
  <c r="K67" i="1"/>
  <c r="J67" i="1"/>
  <c r="I67" i="1"/>
  <c r="H67" i="1"/>
  <c r="G67" i="1"/>
  <c r="F67" i="1"/>
  <c r="E67" i="1"/>
  <c r="D67" i="1"/>
  <c r="P67" i="1" s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O62" i="1"/>
  <c r="N62" i="1"/>
  <c r="M62" i="1"/>
  <c r="L62" i="1"/>
  <c r="K62" i="1"/>
  <c r="J62" i="1"/>
  <c r="I62" i="1"/>
  <c r="H62" i="1"/>
  <c r="G62" i="1"/>
  <c r="F62" i="1"/>
  <c r="E62" i="1"/>
  <c r="D62" i="1"/>
  <c r="P62" i="1" s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O52" i="1"/>
  <c r="N52" i="1"/>
  <c r="M52" i="1"/>
  <c r="L52" i="1"/>
  <c r="K52" i="1"/>
  <c r="J52" i="1"/>
  <c r="I52" i="1"/>
  <c r="H52" i="1"/>
  <c r="G52" i="1"/>
  <c r="F52" i="1"/>
  <c r="E52" i="1"/>
  <c r="D52" i="1"/>
  <c r="P52" i="1" s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O45" i="1"/>
  <c r="N45" i="1"/>
  <c r="M45" i="1"/>
  <c r="L45" i="1"/>
  <c r="K45" i="1"/>
  <c r="J45" i="1"/>
  <c r="I45" i="1"/>
  <c r="H45" i="1"/>
  <c r="G45" i="1"/>
  <c r="F45" i="1"/>
  <c r="E45" i="1"/>
  <c r="D45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O36" i="1"/>
  <c r="N36" i="1"/>
  <c r="M36" i="1"/>
  <c r="L36" i="1"/>
  <c r="K36" i="1"/>
  <c r="J36" i="1"/>
  <c r="I36" i="1"/>
  <c r="H36" i="1"/>
  <c r="G36" i="1"/>
  <c r="F36" i="1"/>
  <c r="E36" i="1"/>
  <c r="D36" i="1"/>
  <c r="P36" i="1" s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O26" i="1"/>
  <c r="N26" i="1"/>
  <c r="M26" i="1"/>
  <c r="L26" i="1"/>
  <c r="K26" i="1"/>
  <c r="J26" i="1"/>
  <c r="I26" i="1"/>
  <c r="H26" i="1"/>
  <c r="G26" i="1"/>
  <c r="F26" i="1"/>
  <c r="E26" i="1"/>
  <c r="D26" i="1"/>
  <c r="P26" i="1" s="1"/>
  <c r="O25" i="1"/>
  <c r="N25" i="1"/>
  <c r="M25" i="1"/>
  <c r="L25" i="1"/>
  <c r="K25" i="1"/>
  <c r="J25" i="1"/>
  <c r="I25" i="1"/>
  <c r="H25" i="1"/>
  <c r="G25" i="1"/>
  <c r="F25" i="1"/>
  <c r="E25" i="1"/>
  <c r="D25" i="1"/>
  <c r="P25" i="1" s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O16" i="1"/>
  <c r="N16" i="1"/>
  <c r="M16" i="1"/>
  <c r="L16" i="1"/>
  <c r="K16" i="1"/>
  <c r="J16" i="1"/>
  <c r="I16" i="1"/>
  <c r="H16" i="1"/>
  <c r="G16" i="1"/>
  <c r="F16" i="1"/>
  <c r="E16" i="1"/>
  <c r="D16" i="1"/>
  <c r="P16" i="1" s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O10" i="1"/>
  <c r="N10" i="1"/>
  <c r="M10" i="1"/>
  <c r="L10" i="1"/>
  <c r="K10" i="1"/>
  <c r="J10" i="1"/>
  <c r="I10" i="1"/>
  <c r="H10" i="1"/>
  <c r="G10" i="1"/>
  <c r="F10" i="1"/>
  <c r="E10" i="1"/>
  <c r="D10" i="1"/>
  <c r="P10" i="1" s="1"/>
  <c r="O9" i="1"/>
  <c r="N9" i="1"/>
  <c r="M9" i="1"/>
  <c r="L9" i="1"/>
  <c r="K9" i="1"/>
  <c r="J9" i="1"/>
  <c r="I9" i="1"/>
  <c r="H9" i="1"/>
  <c r="G9" i="1"/>
  <c r="F9" i="1"/>
  <c r="E9" i="1"/>
  <c r="D9" i="1"/>
  <c r="P9" i="1" s="1"/>
  <c r="O8" i="1"/>
  <c r="N8" i="1"/>
  <c r="M8" i="1"/>
  <c r="L8" i="1"/>
  <c r="K8" i="1"/>
  <c r="J8" i="1"/>
  <c r="I8" i="1"/>
  <c r="H8" i="1"/>
  <c r="G8" i="1"/>
  <c r="F8" i="1"/>
  <c r="E8" i="1"/>
  <c r="D8" i="1"/>
  <c r="P8" i="1" s="1"/>
  <c r="O7" i="1"/>
  <c r="N7" i="1"/>
  <c r="M7" i="1"/>
  <c r="L7" i="1"/>
  <c r="K7" i="1"/>
  <c r="J7" i="1"/>
  <c r="I7" i="1"/>
  <c r="H7" i="1"/>
  <c r="G7" i="1"/>
  <c r="F7" i="1"/>
  <c r="E7" i="1"/>
  <c r="D7" i="1"/>
  <c r="P7" i="1" s="1"/>
  <c r="O6" i="1"/>
  <c r="N6" i="1"/>
  <c r="M6" i="1"/>
  <c r="L6" i="1"/>
  <c r="K6" i="1"/>
  <c r="J6" i="1"/>
  <c r="I6" i="1"/>
  <c r="H6" i="1"/>
  <c r="G6" i="1"/>
  <c r="F6" i="1"/>
  <c r="E6" i="1"/>
  <c r="D6" i="1"/>
  <c r="P6" i="1" s="1"/>
  <c r="O5" i="1"/>
  <c r="N5" i="1"/>
  <c r="M5" i="1"/>
  <c r="L5" i="1"/>
  <c r="K5" i="1"/>
  <c r="J5" i="1"/>
  <c r="I5" i="1"/>
  <c r="H5" i="1"/>
  <c r="G5" i="1"/>
  <c r="F5" i="1"/>
  <c r="E5" i="1"/>
  <c r="D5" i="1"/>
  <c r="P5" i="1" s="1"/>
  <c r="O4" i="1"/>
  <c r="N4" i="1"/>
  <c r="M4" i="1"/>
  <c r="L4" i="1"/>
  <c r="K4" i="1"/>
  <c r="J4" i="1"/>
  <c r="I4" i="1"/>
  <c r="H4" i="1"/>
  <c r="G4" i="1"/>
  <c r="F4" i="1"/>
  <c r="E4" i="1"/>
  <c r="D4" i="1"/>
  <c r="P4" i="1" s="1"/>
  <c r="AC3" i="1"/>
  <c r="AB3" i="1"/>
  <c r="AA3" i="1"/>
  <c r="Y3" i="1"/>
  <c r="X3" i="1"/>
  <c r="W3" i="1"/>
  <c r="O3" i="1"/>
  <c r="N3" i="1"/>
  <c r="M3" i="1"/>
  <c r="L3" i="1"/>
  <c r="K3" i="1"/>
  <c r="J3" i="1"/>
  <c r="I3" i="1"/>
  <c r="H3" i="1"/>
  <c r="G3" i="1"/>
  <c r="F3" i="1"/>
  <c r="E3" i="1"/>
  <c r="D3" i="1"/>
  <c r="P3" i="1" s="1"/>
</calcChain>
</file>

<file path=xl/sharedStrings.xml><?xml version="1.0" encoding="utf-8"?>
<sst xmlns="http://schemas.openxmlformats.org/spreadsheetml/2006/main" count="237" uniqueCount="127">
  <si>
    <t>Lincoln Varsity</t>
  </si>
  <si>
    <t>Overall</t>
  </si>
  <si>
    <t>District</t>
  </si>
  <si>
    <t>Number</t>
  </si>
  <si>
    <t>Name</t>
  </si>
  <si>
    <t>Half</t>
  </si>
  <si>
    <t>Goals</t>
  </si>
  <si>
    <t>Assists</t>
  </si>
  <si>
    <t>SOGs</t>
  </si>
  <si>
    <t>Shots</t>
  </si>
  <si>
    <t>Fouls</t>
  </si>
  <si>
    <t>Yellow Cards</t>
  </si>
  <si>
    <t>Yellow/Red Cards</t>
  </si>
  <si>
    <t>Red Cards</t>
  </si>
  <si>
    <t>CKs</t>
  </si>
  <si>
    <t>Saves</t>
  </si>
  <si>
    <t>Offsides</t>
  </si>
  <si>
    <t>Goals Against</t>
  </si>
  <si>
    <t>Points</t>
  </si>
  <si>
    <t>Opponent</t>
  </si>
  <si>
    <t>Score</t>
  </si>
  <si>
    <t>W</t>
  </si>
  <si>
    <t>L</t>
  </si>
  <si>
    <t>D</t>
  </si>
  <si>
    <t>Peter Konou</t>
  </si>
  <si>
    <t>Arnold</t>
  </si>
  <si>
    <t>5-2</t>
  </si>
  <si>
    <t>Wakulla</t>
  </si>
  <si>
    <t>5-0</t>
  </si>
  <si>
    <t>Peter Konou Total</t>
  </si>
  <si>
    <t>Buchholz</t>
  </si>
  <si>
    <t>2-1</t>
  </si>
  <si>
    <t>Justin Smith</t>
  </si>
  <si>
    <t>*Gainesville</t>
  </si>
  <si>
    <t>1-1</t>
  </si>
  <si>
    <t>Florida High</t>
  </si>
  <si>
    <t>2-0</t>
  </si>
  <si>
    <t>Justin Smith Total</t>
  </si>
  <si>
    <t>Carrollwod (Maclay)</t>
  </si>
  <si>
    <t>3-1</t>
  </si>
  <si>
    <t xml:space="preserve">Jonathan Litteral </t>
  </si>
  <si>
    <t>Arnold (Maclay)</t>
  </si>
  <si>
    <t>1-3</t>
  </si>
  <si>
    <t>Maclay (Maclay)</t>
  </si>
  <si>
    <t>Jonathan Litteral  Total</t>
  </si>
  <si>
    <t>*Chiles</t>
  </si>
  <si>
    <t>3-2</t>
  </si>
  <si>
    <t>Cole Payne</t>
  </si>
  <si>
    <t>*Columbia</t>
  </si>
  <si>
    <t>4-2</t>
  </si>
  <si>
    <t>played 1/8/18</t>
  </si>
  <si>
    <t>6-1</t>
  </si>
  <si>
    <t>Cole Payne Total</t>
  </si>
  <si>
    <t>*Leon</t>
  </si>
  <si>
    <t>0-1</t>
  </si>
  <si>
    <t>Rigel Aucutt</t>
  </si>
  <si>
    <t>Key West (Hickory)</t>
  </si>
  <si>
    <t>6-0</t>
  </si>
  <si>
    <t>Palmetto (Hickory)</t>
  </si>
  <si>
    <t>2-4pk</t>
  </si>
  <si>
    <t>Rigel Aucutt Total</t>
  </si>
  <si>
    <t>Haines City (Hickory)</t>
  </si>
  <si>
    <t>5-1</t>
  </si>
  <si>
    <t>Dakotah Marshall</t>
  </si>
  <si>
    <t>Dr. Phillips (Hickory)</t>
  </si>
  <si>
    <t>Godby</t>
  </si>
  <si>
    <t>Dakotah Marshall Total</t>
  </si>
  <si>
    <t>3-3</t>
  </si>
  <si>
    <t>Gavin Mott-Smith</t>
  </si>
  <si>
    <t>Rickards</t>
  </si>
  <si>
    <t>8-0</t>
  </si>
  <si>
    <t>Gavin Mott-Smith Total</t>
  </si>
  <si>
    <t>0-0</t>
  </si>
  <si>
    <t>Logan Griffiss</t>
  </si>
  <si>
    <t>Logan Griffiss Total</t>
  </si>
  <si>
    <t>District vs Chiles</t>
  </si>
  <si>
    <t>1-2</t>
  </si>
  <si>
    <t>Nick Molinaro</t>
  </si>
  <si>
    <t>Nick Molinaro Total</t>
  </si>
  <si>
    <t>Sean Yearwood</t>
  </si>
  <si>
    <t>Sean Yearwood Total</t>
  </si>
  <si>
    <t>Joaquin Van Vroenhoven</t>
  </si>
  <si>
    <t>Joaquin Van Vroenhoven Total</t>
  </si>
  <si>
    <t>Britton Blake</t>
  </si>
  <si>
    <t>Britton Blake Total</t>
  </si>
  <si>
    <t>Terryn Sanders</t>
  </si>
  <si>
    <t>Terryn Sanders Total</t>
  </si>
  <si>
    <t>Evan Shamoun</t>
  </si>
  <si>
    <t>Evan Shamoun Total</t>
  </si>
  <si>
    <t>Zane Almeter</t>
  </si>
  <si>
    <t>Zane Almeter Total</t>
  </si>
  <si>
    <t>Yunus Kovankaya</t>
  </si>
  <si>
    <t>Yunus Kovankaya Total</t>
  </si>
  <si>
    <t>JP Camron</t>
  </si>
  <si>
    <t>JP Camron Total</t>
  </si>
  <si>
    <t>David Monroe</t>
  </si>
  <si>
    <t>David Monroe Total</t>
  </si>
  <si>
    <t>Gage Ritchie</t>
  </si>
  <si>
    <t>Gage Ritchie Total</t>
  </si>
  <si>
    <t>Alex Silvaroli</t>
  </si>
  <si>
    <t>Alex Silvaroli Total</t>
  </si>
  <si>
    <t>Weston Blake</t>
  </si>
  <si>
    <t>Weston Blake Total</t>
  </si>
  <si>
    <t>Ammar Badhabi</t>
  </si>
  <si>
    <t>Ammar Badhabi Total</t>
  </si>
  <si>
    <t>Lucas Reiding</t>
  </si>
  <si>
    <t>Lucas Reiding Total</t>
  </si>
  <si>
    <t>Devon Mays</t>
  </si>
  <si>
    <t>Aiden Reiding</t>
  </si>
  <si>
    <t>Aiden Reiding Total</t>
  </si>
  <si>
    <t>Jeffrey Pugh</t>
  </si>
  <si>
    <t>Jeffrey Pugh Total</t>
  </si>
  <si>
    <t>Connor Stroud</t>
  </si>
  <si>
    <t>Conner Stroud Total</t>
  </si>
  <si>
    <t>Derrick Waller</t>
  </si>
  <si>
    <t>Derrick Waller Total</t>
  </si>
  <si>
    <t>David Merrick</t>
  </si>
  <si>
    <t>Injured</t>
  </si>
  <si>
    <t>David Merrick Total</t>
  </si>
  <si>
    <t>Tyler Jones</t>
  </si>
  <si>
    <t>Team Totals</t>
  </si>
  <si>
    <t>Opponent Total</t>
  </si>
  <si>
    <t>Time Played:</t>
  </si>
  <si>
    <t>Games Played</t>
  </si>
  <si>
    <t>Time Played is not accurate, but approx.</t>
  </si>
  <si>
    <t>Logan Griffis</t>
  </si>
  <si>
    <t xml:space="preserve">Weston Blake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</si>
</sst>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2">
    <xf numFmtId="0" fontId="0" fillId="0" borderId="0" xfId="0"/>
    <xf numFmtId="0" fontId="2" fillId="3" borderId="2" xfId="0" applyFont="1" applyFill="1" applyBorder="1" applyAlignment="1"/>
    <xf numFmtId="0" fontId="0" fillId="3" borderId="2" xfId="0" applyFont="1" applyFill="1" applyBorder="1" applyAlignment="1"/>
    <xf numFmtId="0" fontId="2" fillId="0" borderId="2" xfId="0" applyFont="1" applyBorder="1"/>
    <xf numFmtId="0" fontId="2" fillId="3" borderId="2" xfId="0" applyFont="1" applyFill="1" applyBorder="1"/>
    <xf numFmtId="0" fontId="2" fillId="0" borderId="2" xfId="0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3" fillId="0" borderId="4" xfId="0" applyFont="1" applyBorder="1"/>
    <xf numFmtId="0" fontId="3" fillId="4" borderId="4" xfId="0" applyFont="1" applyFill="1" applyBorder="1"/>
    <xf numFmtId="0" fontId="3" fillId="0" borderId="4" xfId="0" applyFont="1" applyFill="1" applyBorder="1"/>
    <xf numFmtId="0" fontId="3" fillId="4" borderId="5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164" fontId="0" fillId="4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5" fillId="5" borderId="6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4" xfId="0" applyFill="1" applyBorder="1"/>
    <xf numFmtId="0" fontId="2" fillId="6" borderId="4" xfId="0" applyFont="1" applyFill="1" applyBorder="1"/>
    <xf numFmtId="164" fontId="0" fillId="6" borderId="4" xfId="0" applyNumberForma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5" borderId="13" xfId="1" applyNumberFormat="1" applyFont="1" applyFill="1" applyBorder="1" applyAlignment="1">
      <alignment horizontal="center"/>
    </xf>
    <xf numFmtId="49" fontId="0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49" fontId="5" fillId="7" borderId="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Fill="1" applyBorder="1"/>
    <xf numFmtId="0" fontId="2" fillId="0" borderId="0" xfId="0" applyFont="1"/>
    <xf numFmtId="0" fontId="0" fillId="0" borderId="0" xfId="0" applyFill="1" applyBorder="1"/>
    <xf numFmtId="46" fontId="0" fillId="0" borderId="4" xfId="0" applyNumberFormat="1" applyFill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18%20Varsity%20Stat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 (2)"/>
      <sheetName val="Blank"/>
      <sheetName val="Season Totals "/>
      <sheetName val="Special Stats"/>
      <sheetName val="Record"/>
      <sheetName val="Arnold1"/>
      <sheetName val="Wakulla1"/>
      <sheetName val="Buchholz"/>
      <sheetName val="Gainesville1"/>
      <sheetName val="Fl High"/>
      <sheetName val="Carrollwood (Maclay)"/>
      <sheetName val="Arnold (Maclay)"/>
      <sheetName val="Maclay1"/>
      <sheetName val="Chiles1"/>
      <sheetName val="Buchholtz2"/>
      <sheetName val="Leon"/>
      <sheetName val="Key West"/>
      <sheetName val="Palmetto"/>
      <sheetName val="Haines City"/>
      <sheetName val="Dr.Phillips"/>
      <sheetName val="Godby1"/>
      <sheetName val="Chiles2"/>
      <sheetName val="Columbia1"/>
      <sheetName val="Gainesville2"/>
      <sheetName val="Rickards"/>
      <sheetName val="Columbia2"/>
      <sheetName val="Leon2"/>
      <sheetName val="Arnold3"/>
      <sheetName val="District1vsCh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3</v>
          </cell>
          <cell r="N3">
            <v>0</v>
          </cell>
          <cell r="O3">
            <v>1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</v>
          </cell>
          <cell r="N4">
            <v>0</v>
          </cell>
          <cell r="O4">
            <v>1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1</v>
          </cell>
          <cell r="F9">
            <v>1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2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2</v>
          </cell>
          <cell r="E12">
            <v>0</v>
          </cell>
          <cell r="F12">
            <v>2</v>
          </cell>
          <cell r="G12">
            <v>2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1</v>
          </cell>
          <cell r="E13">
            <v>0</v>
          </cell>
          <cell r="F13">
            <v>1</v>
          </cell>
          <cell r="G13">
            <v>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3</v>
          </cell>
          <cell r="E14">
            <v>0</v>
          </cell>
          <cell r="F14">
            <v>3</v>
          </cell>
          <cell r="G14">
            <v>4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1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1</v>
          </cell>
          <cell r="F21">
            <v>1</v>
          </cell>
          <cell r="G21">
            <v>1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1</v>
          </cell>
          <cell r="F23">
            <v>1</v>
          </cell>
          <cell r="G23">
            <v>1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1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1</v>
          </cell>
          <cell r="G30">
            <v>2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1</v>
          </cell>
          <cell r="G32">
            <v>2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2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1</v>
          </cell>
          <cell r="E35">
            <v>0</v>
          </cell>
          <cell r="F35">
            <v>1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1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1</v>
          </cell>
          <cell r="F56">
            <v>1</v>
          </cell>
          <cell r="G56">
            <v>1</v>
          </cell>
          <cell r="H56">
            <v>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1</v>
          </cell>
          <cell r="E57">
            <v>0</v>
          </cell>
          <cell r="F57">
            <v>1</v>
          </cell>
          <cell r="G57">
            <v>2</v>
          </cell>
          <cell r="H57">
            <v>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1</v>
          </cell>
          <cell r="E59">
            <v>0</v>
          </cell>
          <cell r="F59">
            <v>1</v>
          </cell>
          <cell r="G59">
            <v>3</v>
          </cell>
          <cell r="H59">
            <v>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5</v>
          </cell>
          <cell r="E93">
            <v>4</v>
          </cell>
          <cell r="F93">
            <v>11</v>
          </cell>
          <cell r="G93">
            <v>19</v>
          </cell>
          <cell r="H93">
            <v>19</v>
          </cell>
          <cell r="I93">
            <v>0</v>
          </cell>
          <cell r="J93">
            <v>0</v>
          </cell>
          <cell r="K93">
            <v>0</v>
          </cell>
          <cell r="L93">
            <v>3</v>
          </cell>
          <cell r="M93">
            <v>4</v>
          </cell>
          <cell r="N93">
            <v>2</v>
          </cell>
          <cell r="O93">
            <v>2</v>
          </cell>
        </row>
        <row r="97">
          <cell r="D97">
            <v>1</v>
          </cell>
          <cell r="E97">
            <v>0</v>
          </cell>
          <cell r="F97">
            <v>4</v>
          </cell>
          <cell r="G97">
            <v>4</v>
          </cell>
          <cell r="H97">
            <v>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4</v>
          </cell>
          <cell r="N97">
            <v>1</v>
          </cell>
          <cell r="O97">
            <v>4</v>
          </cell>
        </row>
        <row r="98">
          <cell r="D98">
            <v>1</v>
          </cell>
          <cell r="E98">
            <v>1</v>
          </cell>
          <cell r="F98">
            <v>2</v>
          </cell>
          <cell r="G98">
            <v>6</v>
          </cell>
          <cell r="H98">
            <v>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2</v>
          </cell>
          <cell r="N98">
            <v>0</v>
          </cell>
          <cell r="O98">
            <v>1</v>
          </cell>
        </row>
        <row r="99">
          <cell r="D99">
            <v>2</v>
          </cell>
          <cell r="E99">
            <v>1</v>
          </cell>
          <cell r="F99">
            <v>6</v>
          </cell>
          <cell r="G99">
            <v>10</v>
          </cell>
          <cell r="H99">
            <v>11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6</v>
          </cell>
          <cell r="N99">
            <v>1</v>
          </cell>
          <cell r="O99">
            <v>5</v>
          </cell>
        </row>
        <row r="105">
          <cell r="C105">
            <v>3.3513888888888892</v>
          </cell>
        </row>
        <row r="107">
          <cell r="C107">
            <v>3.3513888888888892</v>
          </cell>
        </row>
        <row r="108">
          <cell r="C108">
            <v>2.3229166666666665</v>
          </cell>
        </row>
        <row r="109">
          <cell r="C109">
            <v>1.8319444444444446</v>
          </cell>
        </row>
        <row r="110">
          <cell r="C110">
            <v>0.96319444444444446</v>
          </cell>
        </row>
        <row r="111">
          <cell r="C111">
            <v>3.0965277777777778</v>
          </cell>
        </row>
        <row r="112">
          <cell r="C112">
            <v>0.59097222222222223</v>
          </cell>
        </row>
        <row r="113">
          <cell r="C113">
            <v>3.3513888888888892</v>
          </cell>
        </row>
        <row r="114">
          <cell r="C114">
            <v>2.7618055555555556</v>
          </cell>
        </row>
        <row r="115">
          <cell r="C115">
            <v>2.9215277777777775</v>
          </cell>
        </row>
        <row r="116">
          <cell r="C116">
            <v>0.43333333333333335</v>
          </cell>
        </row>
        <row r="119">
          <cell r="C119">
            <v>0.60486111111111118</v>
          </cell>
        </row>
        <row r="121">
          <cell r="C121">
            <v>3.3513888888888892</v>
          </cell>
        </row>
        <row r="122">
          <cell r="C122">
            <v>3.3513888888888892</v>
          </cell>
        </row>
        <row r="123">
          <cell r="C123">
            <v>3.3513888888888892</v>
          </cell>
        </row>
        <row r="124">
          <cell r="C124">
            <v>0.43611111111111112</v>
          </cell>
        </row>
        <row r="125">
          <cell r="C125">
            <v>0.25208333333333333</v>
          </cell>
        </row>
        <row r="127">
          <cell r="C127">
            <v>0.54722222222222217</v>
          </cell>
        </row>
      </sheetData>
      <sheetData sheetId="6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1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1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1</v>
          </cell>
          <cell r="E12">
            <v>0</v>
          </cell>
          <cell r="F12">
            <v>2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2</v>
          </cell>
          <cell r="G13">
            <v>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1</v>
          </cell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1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1</v>
          </cell>
          <cell r="F16">
            <v>1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1</v>
          </cell>
          <cell r="F17">
            <v>2</v>
          </cell>
          <cell r="G17">
            <v>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1</v>
          </cell>
          <cell r="E19">
            <v>0</v>
          </cell>
          <cell r="F19">
            <v>1</v>
          </cell>
          <cell r="G19">
            <v>1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1</v>
          </cell>
          <cell r="E20">
            <v>0</v>
          </cell>
          <cell r="F20">
            <v>1</v>
          </cell>
          <cell r="G20">
            <v>3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2</v>
          </cell>
          <cell r="G21">
            <v>3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2</v>
          </cell>
          <cell r="F22">
            <v>1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2</v>
          </cell>
          <cell r="F23">
            <v>3</v>
          </cell>
          <cell r="G23">
            <v>4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1</v>
          </cell>
          <cell r="E24">
            <v>1</v>
          </cell>
          <cell r="F24">
            <v>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1</v>
          </cell>
          <cell r="E25">
            <v>0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2</v>
          </cell>
          <cell r="E26">
            <v>1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6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1</v>
          </cell>
          <cell r="G60">
            <v>1</v>
          </cell>
          <cell r="H60">
            <v>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2</v>
          </cell>
          <cell r="G62">
            <v>2</v>
          </cell>
          <cell r="H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3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1</v>
          </cell>
          <cell r="E70">
            <v>0</v>
          </cell>
          <cell r="F70">
            <v>1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1</v>
          </cell>
          <cell r="E71">
            <v>0</v>
          </cell>
          <cell r="F71">
            <v>1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5</v>
          </cell>
          <cell r="E93">
            <v>6</v>
          </cell>
          <cell r="F93">
            <v>18</v>
          </cell>
          <cell r="G93">
            <v>25</v>
          </cell>
          <cell r="H93">
            <v>6</v>
          </cell>
          <cell r="I93">
            <v>1</v>
          </cell>
          <cell r="J93">
            <v>0</v>
          </cell>
          <cell r="K93">
            <v>0</v>
          </cell>
          <cell r="L93">
            <v>9</v>
          </cell>
          <cell r="M93">
            <v>1</v>
          </cell>
          <cell r="N93">
            <v>0</v>
          </cell>
          <cell r="O93">
            <v>0</v>
          </cell>
        </row>
        <row r="97">
          <cell r="D97">
            <v>0</v>
          </cell>
          <cell r="E97">
            <v>0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0</v>
          </cell>
          <cell r="O97">
            <v>2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5</v>
          </cell>
          <cell r="I98">
            <v>1</v>
          </cell>
          <cell r="J98">
            <v>0</v>
          </cell>
          <cell r="K98">
            <v>0</v>
          </cell>
          <cell r="L98">
            <v>2</v>
          </cell>
          <cell r="M98">
            <v>6</v>
          </cell>
          <cell r="N98">
            <v>0</v>
          </cell>
          <cell r="O98">
            <v>3</v>
          </cell>
        </row>
        <row r="99">
          <cell r="D99">
            <v>0</v>
          </cell>
          <cell r="E99">
            <v>0</v>
          </cell>
          <cell r="F99">
            <v>1</v>
          </cell>
          <cell r="G99">
            <v>1</v>
          </cell>
          <cell r="H99">
            <v>6</v>
          </cell>
          <cell r="I99">
            <v>2</v>
          </cell>
          <cell r="J99">
            <v>0</v>
          </cell>
          <cell r="K99">
            <v>0</v>
          </cell>
          <cell r="L99">
            <v>2</v>
          </cell>
          <cell r="M99">
            <v>13</v>
          </cell>
          <cell r="N99">
            <v>0</v>
          </cell>
          <cell r="O99">
            <v>5</v>
          </cell>
        </row>
        <row r="105">
          <cell r="C105">
            <v>3.2930555555555556</v>
          </cell>
        </row>
        <row r="106">
          <cell r="C106">
            <v>0.28125</v>
          </cell>
        </row>
        <row r="107">
          <cell r="C107">
            <v>2.7694444444444444</v>
          </cell>
        </row>
        <row r="108">
          <cell r="C108">
            <v>2.4875000000000003</v>
          </cell>
        </row>
        <row r="109">
          <cell r="C109">
            <v>1.6736111111111109</v>
          </cell>
        </row>
        <row r="110">
          <cell r="C110">
            <v>1.5638888888888889</v>
          </cell>
        </row>
        <row r="111">
          <cell r="C111">
            <v>1.6215277777777777</v>
          </cell>
        </row>
        <row r="112">
          <cell r="C112">
            <v>1.3993055555555556</v>
          </cell>
        </row>
        <row r="113">
          <cell r="C113">
            <v>3.2958333333333329</v>
          </cell>
        </row>
        <row r="114">
          <cell r="C114">
            <v>2.2993055555555553</v>
          </cell>
        </row>
        <row r="116">
          <cell r="C116">
            <v>0.28125</v>
          </cell>
        </row>
        <row r="117">
          <cell r="C117">
            <v>0.28125</v>
          </cell>
        </row>
        <row r="118">
          <cell r="C118">
            <v>1.3743055555555557</v>
          </cell>
        </row>
        <row r="119">
          <cell r="C119">
            <v>0.28125</v>
          </cell>
        </row>
        <row r="121">
          <cell r="C121">
            <v>2.254861111111111</v>
          </cell>
        </row>
        <row r="122">
          <cell r="C122">
            <v>3.5833333333333335</v>
          </cell>
        </row>
        <row r="123">
          <cell r="C123">
            <v>0.89722222222222225</v>
          </cell>
        </row>
        <row r="124">
          <cell r="C124">
            <v>1.0611111111111111</v>
          </cell>
        </row>
        <row r="125">
          <cell r="C125">
            <v>0.28125</v>
          </cell>
        </row>
        <row r="127">
          <cell r="C127">
            <v>0.28125</v>
          </cell>
        </row>
        <row r="129">
          <cell r="C129">
            <v>0.28125</v>
          </cell>
        </row>
      </sheetData>
      <sheetData sheetId="7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  <cell r="N4">
            <v>0</v>
          </cell>
          <cell r="O4">
            <v>1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2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2</v>
          </cell>
          <cell r="H17">
            <v>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</v>
          </cell>
          <cell r="I19">
            <v>1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1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1</v>
          </cell>
          <cell r="F22">
            <v>0</v>
          </cell>
          <cell r="G22">
            <v>1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2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1</v>
          </cell>
          <cell r="G24">
            <v>2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1</v>
          </cell>
          <cell r="E25">
            <v>0</v>
          </cell>
          <cell r="F25">
            <v>1</v>
          </cell>
          <cell r="G25">
            <v>1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1</v>
          </cell>
          <cell r="E26">
            <v>0</v>
          </cell>
          <cell r="F26">
            <v>2</v>
          </cell>
          <cell r="G26">
            <v>3</v>
          </cell>
          <cell r="H26">
            <v>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2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1</v>
          </cell>
          <cell r="G31">
            <v>3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3</v>
          </cell>
          <cell r="G32">
            <v>5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2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1</v>
          </cell>
          <cell r="G55">
            <v>1</v>
          </cell>
          <cell r="H55">
            <v>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1</v>
          </cell>
          <cell r="G56">
            <v>1</v>
          </cell>
          <cell r="H56">
            <v>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1</v>
          </cell>
          <cell r="G70">
            <v>1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1</v>
          </cell>
          <cell r="G71">
            <v>1</v>
          </cell>
          <cell r="H71">
            <v>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2</v>
          </cell>
          <cell r="E93">
            <v>1</v>
          </cell>
          <cell r="F93">
            <v>10</v>
          </cell>
          <cell r="G93">
            <v>17</v>
          </cell>
          <cell r="H93">
            <v>16</v>
          </cell>
          <cell r="I93">
            <v>1</v>
          </cell>
          <cell r="J93">
            <v>0</v>
          </cell>
          <cell r="K93">
            <v>0</v>
          </cell>
          <cell r="L93">
            <v>3</v>
          </cell>
          <cell r="M93">
            <v>4</v>
          </cell>
          <cell r="N93">
            <v>0</v>
          </cell>
          <cell r="O93">
            <v>1</v>
          </cell>
        </row>
        <row r="97">
          <cell r="D97">
            <v>0</v>
          </cell>
          <cell r="E97">
            <v>0</v>
          </cell>
          <cell r="F97">
            <v>2</v>
          </cell>
          <cell r="G97">
            <v>4</v>
          </cell>
          <cell r="H97">
            <v>7</v>
          </cell>
          <cell r="I97">
            <v>1</v>
          </cell>
          <cell r="J97">
            <v>0</v>
          </cell>
          <cell r="K97">
            <v>0</v>
          </cell>
          <cell r="L97">
            <v>4</v>
          </cell>
          <cell r="M97">
            <v>5</v>
          </cell>
          <cell r="N97">
            <v>0</v>
          </cell>
          <cell r="O97">
            <v>1</v>
          </cell>
        </row>
        <row r="98">
          <cell r="D98">
            <v>1</v>
          </cell>
          <cell r="E98">
            <v>0</v>
          </cell>
          <cell r="F98">
            <v>3</v>
          </cell>
          <cell r="G98">
            <v>4</v>
          </cell>
          <cell r="H98">
            <v>7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3</v>
          </cell>
          <cell r="N98">
            <v>0</v>
          </cell>
          <cell r="O98">
            <v>1</v>
          </cell>
        </row>
        <row r="99">
          <cell r="D99">
            <v>1</v>
          </cell>
          <cell r="E99">
            <v>0</v>
          </cell>
          <cell r="F99">
            <v>5</v>
          </cell>
          <cell r="G99">
            <v>8</v>
          </cell>
          <cell r="H99">
            <v>14</v>
          </cell>
          <cell r="I99">
            <v>2</v>
          </cell>
          <cell r="J99">
            <v>0</v>
          </cell>
          <cell r="K99">
            <v>0</v>
          </cell>
          <cell r="L99">
            <v>4</v>
          </cell>
          <cell r="M99">
            <v>8</v>
          </cell>
          <cell r="N99">
            <v>0</v>
          </cell>
          <cell r="O99">
            <v>2</v>
          </cell>
        </row>
        <row r="105">
          <cell r="C105">
            <v>3.7055555555555557</v>
          </cell>
        </row>
        <row r="106">
          <cell r="C106">
            <v>3.7055555555555557</v>
          </cell>
        </row>
        <row r="107">
          <cell r="C107">
            <v>3.7055555555555557</v>
          </cell>
        </row>
        <row r="109">
          <cell r="C109">
            <v>3.4694444444444446</v>
          </cell>
        </row>
        <row r="110">
          <cell r="C110">
            <v>1.7006944444444445</v>
          </cell>
        </row>
        <row r="111">
          <cell r="C111">
            <v>3.7055555555555557</v>
          </cell>
        </row>
        <row r="112">
          <cell r="C112">
            <v>2.5187500000000003</v>
          </cell>
        </row>
        <row r="114">
          <cell r="C114">
            <v>3.7055555555555557</v>
          </cell>
        </row>
        <row r="116">
          <cell r="C116">
            <v>8.2638888888888887E-2</v>
          </cell>
        </row>
        <row r="121">
          <cell r="C121">
            <v>3.7055555555555557</v>
          </cell>
        </row>
        <row r="122">
          <cell r="C122">
            <v>3.7055555555555557</v>
          </cell>
        </row>
        <row r="123">
          <cell r="C123">
            <v>3.7055555555555557</v>
          </cell>
        </row>
        <row r="124">
          <cell r="C124">
            <v>1.0020833333333334</v>
          </cell>
        </row>
        <row r="125">
          <cell r="C125">
            <v>0.4993055555555555</v>
          </cell>
        </row>
        <row r="127">
          <cell r="C127">
            <v>1.8229166666666667</v>
          </cell>
        </row>
      </sheetData>
      <sheetData sheetId="8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6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  <cell r="N4">
            <v>0</v>
          </cell>
          <cell r="O4">
            <v>1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8</v>
          </cell>
          <cell r="N5">
            <v>0</v>
          </cell>
          <cell r="O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1</v>
          </cell>
          <cell r="G11">
            <v>2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1</v>
          </cell>
          <cell r="F12">
            <v>1</v>
          </cell>
          <cell r="G12">
            <v>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2</v>
          </cell>
          <cell r="H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1</v>
          </cell>
          <cell r="F14">
            <v>2</v>
          </cell>
          <cell r="G14">
            <v>7</v>
          </cell>
          <cell r="H14">
            <v>1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1</v>
          </cell>
          <cell r="G22">
            <v>3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1</v>
          </cell>
          <cell r="G23">
            <v>4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1</v>
          </cell>
          <cell r="E24">
            <v>0</v>
          </cell>
          <cell r="F24">
            <v>2</v>
          </cell>
          <cell r="G24">
            <v>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1</v>
          </cell>
          <cell r="E26">
            <v>0</v>
          </cell>
          <cell r="F26">
            <v>2</v>
          </cell>
          <cell r="G26">
            <v>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2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</v>
          </cell>
          <cell r="G34">
            <v>1</v>
          </cell>
          <cell r="H34">
            <v>3</v>
          </cell>
          <cell r="I34">
            <v>1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1</v>
          </cell>
          <cell r="G35">
            <v>1</v>
          </cell>
          <cell r="H35">
            <v>4</v>
          </cell>
          <cell r="I35">
            <v>1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4</v>
          </cell>
          <cell r="I56">
            <v>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1</v>
          </cell>
          <cell r="E93">
            <v>1</v>
          </cell>
          <cell r="F93">
            <v>8</v>
          </cell>
          <cell r="G93">
            <v>20</v>
          </cell>
          <cell r="H93">
            <v>15</v>
          </cell>
          <cell r="I93">
            <v>3</v>
          </cell>
          <cell r="J93">
            <v>0</v>
          </cell>
          <cell r="K93">
            <v>0</v>
          </cell>
          <cell r="L93">
            <v>2</v>
          </cell>
          <cell r="M93">
            <v>8</v>
          </cell>
          <cell r="N93">
            <v>2</v>
          </cell>
          <cell r="O93">
            <v>1</v>
          </cell>
        </row>
        <row r="97">
          <cell r="D97">
            <v>0</v>
          </cell>
          <cell r="E97">
            <v>0</v>
          </cell>
          <cell r="F97">
            <v>6</v>
          </cell>
          <cell r="G97">
            <v>7</v>
          </cell>
          <cell r="H97">
            <v>5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4</v>
          </cell>
          <cell r="N97">
            <v>0</v>
          </cell>
          <cell r="O97">
            <v>1</v>
          </cell>
        </row>
        <row r="98">
          <cell r="D98">
            <v>1</v>
          </cell>
          <cell r="E98">
            <v>0</v>
          </cell>
          <cell r="F98">
            <v>3</v>
          </cell>
          <cell r="G98">
            <v>5</v>
          </cell>
          <cell r="H98">
            <v>4</v>
          </cell>
          <cell r="I98">
            <v>2</v>
          </cell>
          <cell r="J98">
            <v>0</v>
          </cell>
          <cell r="K98">
            <v>1</v>
          </cell>
          <cell r="L98">
            <v>0</v>
          </cell>
          <cell r="M98">
            <v>3</v>
          </cell>
          <cell r="N98">
            <v>1</v>
          </cell>
          <cell r="O98">
            <v>0</v>
          </cell>
        </row>
        <row r="99">
          <cell r="D99">
            <v>1</v>
          </cell>
          <cell r="E99">
            <v>0</v>
          </cell>
          <cell r="F99">
            <v>9</v>
          </cell>
          <cell r="G99">
            <v>12</v>
          </cell>
          <cell r="H99">
            <v>9</v>
          </cell>
          <cell r="I99">
            <v>2</v>
          </cell>
          <cell r="J99">
            <v>0</v>
          </cell>
          <cell r="K99">
            <v>1</v>
          </cell>
          <cell r="L99">
            <v>1</v>
          </cell>
          <cell r="M99">
            <v>7</v>
          </cell>
          <cell r="N99">
            <v>1</v>
          </cell>
          <cell r="O99">
            <v>1</v>
          </cell>
        </row>
        <row r="105">
          <cell r="C105">
            <v>3.505555555555556</v>
          </cell>
        </row>
        <row r="107">
          <cell r="C107">
            <v>2.7118055555555554</v>
          </cell>
        </row>
        <row r="108">
          <cell r="C108">
            <v>3.0784722222222225</v>
          </cell>
        </row>
        <row r="109">
          <cell r="C109">
            <v>2.7055555555555557</v>
          </cell>
        </row>
        <row r="110">
          <cell r="C110">
            <v>0.3923611111111111</v>
          </cell>
        </row>
        <row r="111">
          <cell r="C111">
            <v>3.505555555555556</v>
          </cell>
        </row>
        <row r="112">
          <cell r="C112">
            <v>2.1277777777777778</v>
          </cell>
        </row>
        <row r="113">
          <cell r="C113">
            <v>3.505555555555556</v>
          </cell>
        </row>
        <row r="114">
          <cell r="C114">
            <v>3.3583333333333329</v>
          </cell>
        </row>
        <row r="115">
          <cell r="C115">
            <v>1.9722222222222223</v>
          </cell>
        </row>
        <row r="119">
          <cell r="C119">
            <v>0.9604166666666667</v>
          </cell>
        </row>
        <row r="121">
          <cell r="C121">
            <v>3.505555555555556</v>
          </cell>
        </row>
        <row r="122">
          <cell r="C122">
            <v>3.4569444444444444</v>
          </cell>
        </row>
        <row r="123">
          <cell r="C123">
            <v>3.505555555555556</v>
          </cell>
        </row>
        <row r="127">
          <cell r="C127">
            <v>0.29652777777777778</v>
          </cell>
        </row>
      </sheetData>
      <sheetData sheetId="9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1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3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1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1</v>
          </cell>
          <cell r="E14">
            <v>0</v>
          </cell>
          <cell r="F14">
            <v>1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1</v>
          </cell>
          <cell r="E15">
            <v>0</v>
          </cell>
          <cell r="F15">
            <v>1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1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0</v>
          </cell>
        </row>
        <row r="21">
          <cell r="D21">
            <v>0</v>
          </cell>
          <cell r="E21">
            <v>1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1</v>
          </cell>
          <cell r="G24">
            <v>1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1</v>
          </cell>
          <cell r="G26">
            <v>1</v>
          </cell>
          <cell r="H26">
            <v>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2</v>
          </cell>
          <cell r="G33">
            <v>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3</v>
          </cell>
          <cell r="G35">
            <v>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1</v>
          </cell>
          <cell r="G43">
            <v>1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1</v>
          </cell>
          <cell r="G44">
            <v>1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2</v>
          </cell>
          <cell r="E93">
            <v>1</v>
          </cell>
          <cell r="F93">
            <v>8</v>
          </cell>
          <cell r="G93">
            <v>13</v>
          </cell>
          <cell r="H93">
            <v>13</v>
          </cell>
          <cell r="I93">
            <v>3</v>
          </cell>
          <cell r="J93">
            <v>0</v>
          </cell>
          <cell r="K93">
            <v>0</v>
          </cell>
          <cell r="L93">
            <v>1</v>
          </cell>
          <cell r="M93">
            <v>4</v>
          </cell>
          <cell r="N93">
            <v>4</v>
          </cell>
          <cell r="O93">
            <v>0</v>
          </cell>
        </row>
        <row r="97">
          <cell r="D97">
            <v>0</v>
          </cell>
          <cell r="E97">
            <v>0</v>
          </cell>
          <cell r="F97">
            <v>1</v>
          </cell>
          <cell r="G97">
            <v>6</v>
          </cell>
          <cell r="H97">
            <v>10</v>
          </cell>
          <cell r="I97">
            <v>0</v>
          </cell>
          <cell r="J97">
            <v>0</v>
          </cell>
          <cell r="K97">
            <v>0</v>
          </cell>
          <cell r="L97">
            <v>3</v>
          </cell>
          <cell r="M97">
            <v>4</v>
          </cell>
          <cell r="N97">
            <v>0</v>
          </cell>
          <cell r="O97">
            <v>2</v>
          </cell>
        </row>
        <row r="98">
          <cell r="D98">
            <v>0</v>
          </cell>
          <cell r="E98">
            <v>0</v>
          </cell>
          <cell r="F98">
            <v>3</v>
          </cell>
          <cell r="G98">
            <v>6</v>
          </cell>
          <cell r="H98">
            <v>4</v>
          </cell>
          <cell r="I98">
            <v>1</v>
          </cell>
          <cell r="J98">
            <v>1</v>
          </cell>
          <cell r="K98">
            <v>0</v>
          </cell>
          <cell r="L98">
            <v>0</v>
          </cell>
          <cell r="M98">
            <v>2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4</v>
          </cell>
          <cell r="G99">
            <v>12</v>
          </cell>
          <cell r="H99">
            <v>14</v>
          </cell>
          <cell r="I99">
            <v>1</v>
          </cell>
          <cell r="J99">
            <v>1</v>
          </cell>
          <cell r="K99">
            <v>0</v>
          </cell>
          <cell r="L99">
            <v>3</v>
          </cell>
          <cell r="M99">
            <v>6</v>
          </cell>
          <cell r="N99">
            <v>0</v>
          </cell>
          <cell r="O99">
            <v>2</v>
          </cell>
        </row>
        <row r="105">
          <cell r="C105">
            <v>3.3930555555555557</v>
          </cell>
        </row>
        <row r="106">
          <cell r="C106">
            <v>2.9506944444444443</v>
          </cell>
        </row>
        <row r="108">
          <cell r="C108">
            <v>1.5069444444444444</v>
          </cell>
        </row>
        <row r="109">
          <cell r="C109">
            <v>1.6736111111111109</v>
          </cell>
        </row>
        <row r="110">
          <cell r="C110">
            <v>1.2763888888888888</v>
          </cell>
        </row>
        <row r="111">
          <cell r="C111">
            <v>1.2104166666666667</v>
          </cell>
        </row>
        <row r="112">
          <cell r="C112">
            <v>1.1694444444444445</v>
          </cell>
        </row>
        <row r="113">
          <cell r="C113">
            <v>3.3930555555555557</v>
          </cell>
        </row>
        <row r="114">
          <cell r="C114">
            <v>2.0062500000000001</v>
          </cell>
        </row>
        <row r="115">
          <cell r="C115">
            <v>3.3930555555555557</v>
          </cell>
        </row>
        <row r="116">
          <cell r="C116">
            <v>0.84305555555555556</v>
          </cell>
        </row>
        <row r="117">
          <cell r="C117">
            <v>0.4375</v>
          </cell>
        </row>
        <row r="118">
          <cell r="C118">
            <v>0.78055555555555556</v>
          </cell>
        </row>
        <row r="119">
          <cell r="C119">
            <v>2.7166666666666668</v>
          </cell>
        </row>
        <row r="121">
          <cell r="C121">
            <v>1.8944444444444446</v>
          </cell>
        </row>
        <row r="122">
          <cell r="C122">
            <v>3.3930555555555557</v>
          </cell>
        </row>
        <row r="123">
          <cell r="C123">
            <v>1.4951388888888888</v>
          </cell>
        </row>
        <row r="124">
          <cell r="C124">
            <v>0.23541666666666669</v>
          </cell>
        </row>
        <row r="125">
          <cell r="C125">
            <v>1.4694444444444443</v>
          </cell>
        </row>
        <row r="127">
          <cell r="C127">
            <v>2.1645833333333333</v>
          </cell>
        </row>
      </sheetData>
      <sheetData sheetId="10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3</v>
          </cell>
          <cell r="N4">
            <v>0</v>
          </cell>
          <cell r="O4">
            <v>1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5</v>
          </cell>
          <cell r="N5">
            <v>0</v>
          </cell>
          <cell r="O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1</v>
          </cell>
          <cell r="G9">
            <v>1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1</v>
          </cell>
          <cell r="G11">
            <v>1</v>
          </cell>
          <cell r="H11">
            <v>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1</v>
          </cell>
          <cell r="E22">
            <v>0</v>
          </cell>
          <cell r="F22">
            <v>6</v>
          </cell>
          <cell r="G22">
            <v>6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0</v>
          </cell>
          <cell r="F23">
            <v>6</v>
          </cell>
          <cell r="G23">
            <v>7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1</v>
          </cell>
          <cell r="E24">
            <v>0</v>
          </cell>
          <cell r="F24">
            <v>1</v>
          </cell>
          <cell r="G24">
            <v>1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1</v>
          </cell>
          <cell r="E26">
            <v>0</v>
          </cell>
          <cell r="F26">
            <v>1</v>
          </cell>
          <cell r="G26">
            <v>1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1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1</v>
          </cell>
          <cell r="F32">
            <v>1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1</v>
          </cell>
          <cell r="E63">
            <v>0</v>
          </cell>
          <cell r="F63">
            <v>2</v>
          </cell>
          <cell r="G63">
            <v>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3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1</v>
          </cell>
          <cell r="E65">
            <v>0</v>
          </cell>
          <cell r="F65">
            <v>2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3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3</v>
          </cell>
          <cell r="E93">
            <v>1</v>
          </cell>
          <cell r="F93">
            <v>12</v>
          </cell>
          <cell r="G93">
            <v>19</v>
          </cell>
          <cell r="H93">
            <v>12</v>
          </cell>
          <cell r="I93">
            <v>1</v>
          </cell>
          <cell r="J93">
            <v>0</v>
          </cell>
          <cell r="K93">
            <v>0</v>
          </cell>
          <cell r="L93">
            <v>5</v>
          </cell>
          <cell r="M93">
            <v>5</v>
          </cell>
          <cell r="N93">
            <v>4</v>
          </cell>
          <cell r="O93">
            <v>1</v>
          </cell>
        </row>
        <row r="97">
          <cell r="D97">
            <v>0</v>
          </cell>
          <cell r="E97">
            <v>0</v>
          </cell>
          <cell r="F97">
            <v>2</v>
          </cell>
          <cell r="G97">
            <v>3</v>
          </cell>
          <cell r="H97">
            <v>5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4</v>
          </cell>
          <cell r="N97">
            <v>0</v>
          </cell>
          <cell r="O97">
            <v>3</v>
          </cell>
        </row>
        <row r="98">
          <cell r="D98">
            <v>1</v>
          </cell>
          <cell r="E98">
            <v>0</v>
          </cell>
          <cell r="F98">
            <v>5</v>
          </cell>
          <cell r="G98">
            <v>7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2</v>
          </cell>
          <cell r="M98">
            <v>5</v>
          </cell>
          <cell r="N98">
            <v>1</v>
          </cell>
          <cell r="O98">
            <v>0</v>
          </cell>
        </row>
        <row r="99">
          <cell r="D99">
            <v>1</v>
          </cell>
          <cell r="E99">
            <v>0</v>
          </cell>
          <cell r="F99">
            <v>7</v>
          </cell>
          <cell r="G99">
            <v>10</v>
          </cell>
          <cell r="H99">
            <v>13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9</v>
          </cell>
          <cell r="N99">
            <v>1</v>
          </cell>
          <cell r="O99">
            <v>3</v>
          </cell>
        </row>
        <row r="105">
          <cell r="C105">
            <v>3.3930555555555557</v>
          </cell>
        </row>
        <row r="106">
          <cell r="C106">
            <v>2.1694444444444447</v>
          </cell>
        </row>
        <row r="107">
          <cell r="C107">
            <v>2.1694444444444447</v>
          </cell>
        </row>
        <row r="109">
          <cell r="C109">
            <v>2.1694444444444447</v>
          </cell>
        </row>
        <row r="110">
          <cell r="C110">
            <v>2.1694444444444447</v>
          </cell>
        </row>
        <row r="111">
          <cell r="C111">
            <v>2.1694444444444447</v>
          </cell>
        </row>
        <row r="112">
          <cell r="C112">
            <v>2.1694444444444447</v>
          </cell>
        </row>
        <row r="113">
          <cell r="C113">
            <v>2.1694444444444447</v>
          </cell>
        </row>
        <row r="114">
          <cell r="C114">
            <v>2.1694444444444447</v>
          </cell>
        </row>
        <row r="115">
          <cell r="C115">
            <v>2.1694444444444447</v>
          </cell>
        </row>
        <row r="118">
          <cell r="C118">
            <v>1.1590277777777778</v>
          </cell>
        </row>
        <row r="119">
          <cell r="C119">
            <v>2.1694444444444447</v>
          </cell>
        </row>
        <row r="122">
          <cell r="C122">
            <v>2.1694444444444447</v>
          </cell>
        </row>
        <row r="123">
          <cell r="C123">
            <v>2.1694444444444447</v>
          </cell>
        </row>
        <row r="125">
          <cell r="C125">
            <v>2.1694444444444447</v>
          </cell>
        </row>
        <row r="126">
          <cell r="C126">
            <v>2.1694444444444447</v>
          </cell>
        </row>
        <row r="127">
          <cell r="C127">
            <v>2.1694444444444447</v>
          </cell>
        </row>
        <row r="132">
          <cell r="C132">
            <v>2.1694444444444447</v>
          </cell>
        </row>
      </sheetData>
      <sheetData sheetId="11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  <cell r="N4">
            <v>0</v>
          </cell>
          <cell r="O4">
            <v>3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3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1</v>
          </cell>
          <cell r="E9">
            <v>0</v>
          </cell>
          <cell r="F9">
            <v>1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1</v>
          </cell>
          <cell r="G10">
            <v>1</v>
          </cell>
          <cell r="H10">
            <v>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1</v>
          </cell>
          <cell r="E11">
            <v>0</v>
          </cell>
          <cell r="F11">
            <v>2</v>
          </cell>
          <cell r="G11">
            <v>2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1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1</v>
          </cell>
          <cell r="G17">
            <v>1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1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2</v>
          </cell>
          <cell r="G20">
            <v>3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2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3</v>
          </cell>
          <cell r="G23">
            <v>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</v>
          </cell>
          <cell r="G25">
            <v>1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1</v>
          </cell>
          <cell r="G26">
            <v>1</v>
          </cell>
          <cell r="H26">
            <v>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1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1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1</v>
          </cell>
          <cell r="E93">
            <v>1</v>
          </cell>
          <cell r="F93">
            <v>11</v>
          </cell>
          <cell r="G93">
            <v>17</v>
          </cell>
          <cell r="H93">
            <v>11</v>
          </cell>
          <cell r="I93">
            <v>2</v>
          </cell>
          <cell r="J93">
            <v>0</v>
          </cell>
          <cell r="K93">
            <v>0</v>
          </cell>
          <cell r="L93">
            <v>2</v>
          </cell>
          <cell r="M93">
            <v>4</v>
          </cell>
          <cell r="N93">
            <v>1</v>
          </cell>
          <cell r="O93">
            <v>3</v>
          </cell>
        </row>
        <row r="97">
          <cell r="D97">
            <v>0</v>
          </cell>
          <cell r="E97">
            <v>0</v>
          </cell>
          <cell r="F97">
            <v>2</v>
          </cell>
          <cell r="G97">
            <v>3</v>
          </cell>
          <cell r="H97">
            <v>2</v>
          </cell>
          <cell r="I97">
            <v>0</v>
          </cell>
          <cell r="J97">
            <v>0</v>
          </cell>
          <cell r="K97">
            <v>0</v>
          </cell>
          <cell r="L97">
            <v>3</v>
          </cell>
          <cell r="M97">
            <v>2</v>
          </cell>
          <cell r="N97">
            <v>0</v>
          </cell>
          <cell r="O97">
            <v>1</v>
          </cell>
        </row>
        <row r="98">
          <cell r="D98">
            <v>3</v>
          </cell>
          <cell r="E98">
            <v>0</v>
          </cell>
          <cell r="F98">
            <v>5</v>
          </cell>
          <cell r="G98">
            <v>9</v>
          </cell>
          <cell r="H98">
            <v>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8</v>
          </cell>
          <cell r="N98">
            <v>0</v>
          </cell>
          <cell r="O98">
            <v>0</v>
          </cell>
        </row>
        <row r="99">
          <cell r="D99">
            <v>3</v>
          </cell>
          <cell r="E99">
            <v>0</v>
          </cell>
          <cell r="F99">
            <v>7</v>
          </cell>
          <cell r="G99">
            <v>12</v>
          </cell>
          <cell r="H99">
            <v>6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10</v>
          </cell>
          <cell r="N99">
            <v>0</v>
          </cell>
          <cell r="O99">
            <v>1</v>
          </cell>
        </row>
        <row r="105">
          <cell r="C105">
            <v>2.5805555555555553</v>
          </cell>
        </row>
        <row r="106">
          <cell r="C106">
            <v>2.5805555555555553</v>
          </cell>
        </row>
        <row r="107">
          <cell r="C107">
            <v>2.1694444444444447</v>
          </cell>
        </row>
        <row r="108">
          <cell r="C108">
            <v>0.75208333333333333</v>
          </cell>
        </row>
        <row r="109">
          <cell r="C109">
            <v>1.26875</v>
          </cell>
        </row>
        <row r="110">
          <cell r="C110">
            <v>0.61736111111111114</v>
          </cell>
        </row>
        <row r="111">
          <cell r="C111">
            <v>1.7909722222222222</v>
          </cell>
        </row>
        <row r="112">
          <cell r="C112">
            <v>0.8847222222222223</v>
          </cell>
        </row>
        <row r="114">
          <cell r="C114">
            <v>1.101388888888889</v>
          </cell>
        </row>
        <row r="116">
          <cell r="C116">
            <v>1.1590277777777778</v>
          </cell>
        </row>
        <row r="117">
          <cell r="C117">
            <v>0.17222222222222225</v>
          </cell>
        </row>
        <row r="122">
          <cell r="C122">
            <v>1.8979166666666665</v>
          </cell>
        </row>
        <row r="123">
          <cell r="C123">
            <v>2.6944444444444446</v>
          </cell>
        </row>
        <row r="124">
          <cell r="C124">
            <v>0.42777777777777781</v>
          </cell>
        </row>
        <row r="125">
          <cell r="C125">
            <v>1.1590277777777778</v>
          </cell>
        </row>
        <row r="126">
          <cell r="C126">
            <v>1.3875</v>
          </cell>
        </row>
        <row r="127">
          <cell r="C127">
            <v>1.5138888888888891</v>
          </cell>
        </row>
        <row r="130">
          <cell r="C130">
            <v>2.5805555555555553</v>
          </cell>
        </row>
        <row r="131">
          <cell r="C131">
            <v>2.0388888888888888</v>
          </cell>
        </row>
        <row r="132">
          <cell r="C132">
            <v>0.69305555555555554</v>
          </cell>
        </row>
      </sheetData>
      <sheetData sheetId="12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3</v>
          </cell>
          <cell r="N3">
            <v>0</v>
          </cell>
          <cell r="O3">
            <v>1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6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9</v>
          </cell>
          <cell r="N5">
            <v>0</v>
          </cell>
          <cell r="O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2</v>
          </cell>
          <cell r="G12">
            <v>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2</v>
          </cell>
          <cell r="G13">
            <v>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4</v>
          </cell>
          <cell r="G14">
            <v>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</v>
          </cell>
          <cell r="E21">
            <v>1</v>
          </cell>
          <cell r="F21">
            <v>2</v>
          </cell>
          <cell r="G21">
            <v>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3</v>
          </cell>
          <cell r="G22">
            <v>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1</v>
          </cell>
          <cell r="F23">
            <v>5</v>
          </cell>
          <cell r="G23">
            <v>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1</v>
          </cell>
          <cell r="E24">
            <v>0</v>
          </cell>
          <cell r="F24">
            <v>1</v>
          </cell>
          <cell r="G24">
            <v>3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</row>
        <row r="26">
          <cell r="D26">
            <v>1</v>
          </cell>
          <cell r="E26">
            <v>0</v>
          </cell>
          <cell r="F26">
            <v>1</v>
          </cell>
          <cell r="G26">
            <v>3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3</v>
          </cell>
          <cell r="F33">
            <v>1</v>
          </cell>
          <cell r="G33">
            <v>2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6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2</v>
          </cell>
          <cell r="G34">
            <v>4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3</v>
          </cell>
          <cell r="F35">
            <v>3</v>
          </cell>
          <cell r="G35">
            <v>6</v>
          </cell>
          <cell r="H35">
            <v>3</v>
          </cell>
          <cell r="I35">
            <v>1</v>
          </cell>
          <cell r="J35">
            <v>0</v>
          </cell>
          <cell r="K35">
            <v>0</v>
          </cell>
          <cell r="L35">
            <v>8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1</v>
          </cell>
          <cell r="E54">
            <v>0</v>
          </cell>
          <cell r="F54">
            <v>1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1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1</v>
          </cell>
          <cell r="E56">
            <v>0</v>
          </cell>
          <cell r="F56">
            <v>2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3</v>
          </cell>
          <cell r="E93">
            <v>4</v>
          </cell>
          <cell r="F93">
            <v>16</v>
          </cell>
          <cell r="G93">
            <v>27</v>
          </cell>
          <cell r="H93">
            <v>11</v>
          </cell>
          <cell r="I93">
            <v>1</v>
          </cell>
          <cell r="J93">
            <v>0</v>
          </cell>
          <cell r="K93">
            <v>0</v>
          </cell>
          <cell r="L93">
            <v>8</v>
          </cell>
          <cell r="M93">
            <v>9</v>
          </cell>
          <cell r="N93">
            <v>1</v>
          </cell>
          <cell r="O93">
            <v>1</v>
          </cell>
        </row>
        <row r="97">
          <cell r="D97">
            <v>1</v>
          </cell>
          <cell r="E97">
            <v>1</v>
          </cell>
          <cell r="F97">
            <v>4</v>
          </cell>
          <cell r="G97">
            <v>5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5</v>
          </cell>
          <cell r="N97">
            <v>1</v>
          </cell>
          <cell r="O97">
            <v>3</v>
          </cell>
        </row>
        <row r="98">
          <cell r="D98">
            <v>0</v>
          </cell>
          <cell r="E98">
            <v>0</v>
          </cell>
          <cell r="F98">
            <v>6</v>
          </cell>
          <cell r="G98">
            <v>10</v>
          </cell>
          <cell r="H98">
            <v>12</v>
          </cell>
          <cell r="I98">
            <v>1</v>
          </cell>
          <cell r="J98">
            <v>0</v>
          </cell>
          <cell r="K98">
            <v>0</v>
          </cell>
          <cell r="L98">
            <v>3</v>
          </cell>
          <cell r="M98">
            <v>8</v>
          </cell>
          <cell r="N98">
            <v>0</v>
          </cell>
          <cell r="O98">
            <v>0</v>
          </cell>
        </row>
        <row r="99">
          <cell r="D99">
            <v>1</v>
          </cell>
          <cell r="E99">
            <v>1</v>
          </cell>
          <cell r="F99">
            <v>10</v>
          </cell>
          <cell r="G99">
            <v>15</v>
          </cell>
          <cell r="H99">
            <v>19</v>
          </cell>
          <cell r="I99">
            <v>1</v>
          </cell>
          <cell r="J99">
            <v>0</v>
          </cell>
          <cell r="K99">
            <v>0</v>
          </cell>
          <cell r="L99">
            <v>4</v>
          </cell>
          <cell r="M99">
            <v>13</v>
          </cell>
          <cell r="N99">
            <v>1</v>
          </cell>
          <cell r="O99">
            <v>3</v>
          </cell>
        </row>
        <row r="105">
          <cell r="C105">
            <v>3.3284722222222225</v>
          </cell>
        </row>
        <row r="106">
          <cell r="C106">
            <v>0.18611111111111112</v>
          </cell>
        </row>
        <row r="107">
          <cell r="C107">
            <v>3.3284722222222225</v>
          </cell>
        </row>
        <row r="108">
          <cell r="C108">
            <v>2.588888888888889</v>
          </cell>
        </row>
        <row r="109">
          <cell r="C109">
            <v>3.1472222222222221</v>
          </cell>
        </row>
        <row r="110">
          <cell r="C110">
            <v>3.1409722222222225</v>
          </cell>
        </row>
        <row r="111">
          <cell r="C111">
            <v>3.3284722222222225</v>
          </cell>
        </row>
        <row r="112">
          <cell r="C112">
            <v>1.2638888888888888</v>
          </cell>
        </row>
        <row r="113">
          <cell r="C113">
            <v>3.3284722222222225</v>
          </cell>
        </row>
        <row r="114">
          <cell r="C114">
            <v>1.1381944444444445</v>
          </cell>
        </row>
        <row r="115">
          <cell r="C115">
            <v>2.8423611111111113</v>
          </cell>
        </row>
        <row r="122">
          <cell r="C122">
            <v>3.3284722222222225</v>
          </cell>
        </row>
        <row r="123">
          <cell r="C123">
            <v>3.3284722222222225</v>
          </cell>
        </row>
        <row r="125">
          <cell r="C125">
            <v>0.39097222222222222</v>
          </cell>
        </row>
        <row r="127">
          <cell r="C127">
            <v>1.9083333333333332</v>
          </cell>
        </row>
      </sheetData>
      <sheetData sheetId="13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3</v>
          </cell>
          <cell r="N3">
            <v>0</v>
          </cell>
          <cell r="O3">
            <v>2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1</v>
          </cell>
          <cell r="E14">
            <v>2</v>
          </cell>
          <cell r="F14">
            <v>1</v>
          </cell>
          <cell r="G14">
            <v>1</v>
          </cell>
          <cell r="H14">
            <v>2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1</v>
          </cell>
          <cell r="E16">
            <v>0</v>
          </cell>
          <cell r="F16">
            <v>1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1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1</v>
          </cell>
          <cell r="F22">
            <v>1</v>
          </cell>
          <cell r="G22">
            <v>1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1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1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</v>
          </cell>
          <cell r="G33">
            <v>2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</v>
          </cell>
          <cell r="G34">
            <v>1</v>
          </cell>
          <cell r="H34">
            <v>2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</v>
          </cell>
          <cell r="G35">
            <v>3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1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1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93">
          <cell r="D93">
            <v>3</v>
          </cell>
          <cell r="E93">
            <v>5</v>
          </cell>
          <cell r="F93">
            <v>7</v>
          </cell>
          <cell r="G93">
            <v>10</v>
          </cell>
          <cell r="H93">
            <v>14</v>
          </cell>
          <cell r="I93">
            <v>1</v>
          </cell>
          <cell r="J93">
            <v>0</v>
          </cell>
          <cell r="K93">
            <v>0</v>
          </cell>
          <cell r="L93">
            <v>3</v>
          </cell>
          <cell r="M93">
            <v>4</v>
          </cell>
          <cell r="N93">
            <v>1</v>
          </cell>
          <cell r="O93">
            <v>2</v>
          </cell>
        </row>
        <row r="97">
          <cell r="D97">
            <v>2</v>
          </cell>
          <cell r="E97">
            <v>2</v>
          </cell>
          <cell r="F97">
            <v>5</v>
          </cell>
          <cell r="G97">
            <v>9</v>
          </cell>
          <cell r="H97">
            <v>8</v>
          </cell>
          <cell r="I97">
            <v>0</v>
          </cell>
          <cell r="J97">
            <v>0</v>
          </cell>
          <cell r="K97">
            <v>0</v>
          </cell>
          <cell r="L97">
            <v>3</v>
          </cell>
          <cell r="M97">
            <v>2</v>
          </cell>
          <cell r="N97">
            <v>2</v>
          </cell>
          <cell r="O97">
            <v>2</v>
          </cell>
        </row>
        <row r="98">
          <cell r="D98">
            <v>0</v>
          </cell>
          <cell r="E98">
            <v>0</v>
          </cell>
          <cell r="F98">
            <v>1</v>
          </cell>
          <cell r="G98">
            <v>5</v>
          </cell>
          <cell r="H98">
            <v>8</v>
          </cell>
          <cell r="I98">
            <v>2</v>
          </cell>
          <cell r="J98">
            <v>0</v>
          </cell>
          <cell r="K98">
            <v>0</v>
          </cell>
          <cell r="L98">
            <v>3</v>
          </cell>
          <cell r="M98">
            <v>2</v>
          </cell>
          <cell r="N98">
            <v>0</v>
          </cell>
          <cell r="O98">
            <v>1</v>
          </cell>
        </row>
        <row r="99">
          <cell r="D99">
            <v>2</v>
          </cell>
          <cell r="E99">
            <v>2</v>
          </cell>
          <cell r="F99">
            <v>6</v>
          </cell>
          <cell r="G99">
            <v>14</v>
          </cell>
          <cell r="H99">
            <v>16</v>
          </cell>
          <cell r="I99">
            <v>2</v>
          </cell>
          <cell r="J99">
            <v>0</v>
          </cell>
          <cell r="K99">
            <v>0</v>
          </cell>
          <cell r="L99">
            <v>6</v>
          </cell>
          <cell r="M99">
            <v>4</v>
          </cell>
          <cell r="N99">
            <v>2</v>
          </cell>
          <cell r="O99">
            <v>3</v>
          </cell>
        </row>
        <row r="105">
          <cell r="C105">
            <v>3.5249999999999999</v>
          </cell>
        </row>
        <row r="107">
          <cell r="C107">
            <v>1.7131944444444445</v>
          </cell>
        </row>
        <row r="108">
          <cell r="C108">
            <v>2.838194444444444</v>
          </cell>
        </row>
        <row r="109">
          <cell r="C109">
            <v>3.5249999999999999</v>
          </cell>
        </row>
        <row r="110">
          <cell r="C110">
            <v>3.4180555555555556</v>
          </cell>
        </row>
        <row r="111">
          <cell r="C111">
            <v>3.5249999999999999</v>
          </cell>
        </row>
        <row r="112">
          <cell r="C112">
            <v>1.1569444444444443</v>
          </cell>
        </row>
        <row r="113">
          <cell r="C113">
            <v>3.5249999999999999</v>
          </cell>
        </row>
        <row r="114">
          <cell r="C114">
            <v>1.0770833333333334</v>
          </cell>
        </row>
        <row r="115">
          <cell r="C115">
            <v>2.995138888888889</v>
          </cell>
        </row>
        <row r="119">
          <cell r="C119">
            <v>2.75</v>
          </cell>
        </row>
        <row r="121">
          <cell r="C121">
            <v>3.5249999999999999</v>
          </cell>
        </row>
        <row r="122">
          <cell r="C122">
            <v>3.5249999999999999</v>
          </cell>
        </row>
        <row r="127">
          <cell r="C127">
            <v>1.6236111111111111</v>
          </cell>
        </row>
      </sheetData>
      <sheetData sheetId="14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1</v>
          </cell>
          <cell r="G7">
            <v>1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1</v>
          </cell>
          <cell r="G8">
            <v>1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</row>
        <row r="12">
          <cell r="D12">
            <v>4</v>
          </cell>
          <cell r="E12">
            <v>0</v>
          </cell>
          <cell r="F12">
            <v>5</v>
          </cell>
          <cell r="G12">
            <v>7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4</v>
          </cell>
          <cell r="E14">
            <v>0</v>
          </cell>
          <cell r="F14">
            <v>5</v>
          </cell>
          <cell r="G14">
            <v>7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</v>
          </cell>
          <cell r="E21">
            <v>2</v>
          </cell>
          <cell r="F21">
            <v>1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2</v>
          </cell>
          <cell r="F23">
            <v>1</v>
          </cell>
          <cell r="G23">
            <v>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</v>
          </cell>
          <cell r="H31">
            <v>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1</v>
          </cell>
          <cell r="E46">
            <v>0</v>
          </cell>
          <cell r="F46">
            <v>1</v>
          </cell>
          <cell r="G46">
            <v>1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1</v>
          </cell>
          <cell r="E47">
            <v>0</v>
          </cell>
          <cell r="F47">
            <v>1</v>
          </cell>
          <cell r="G47">
            <v>1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2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</v>
          </cell>
          <cell r="H71">
            <v>1</v>
          </cell>
          <cell r="I71">
            <v>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</v>
          </cell>
          <cell r="N76">
            <v>0</v>
          </cell>
          <cell r="O76">
            <v>1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</v>
          </cell>
          <cell r="N77">
            <v>0</v>
          </cell>
          <cell r="O77">
            <v>1</v>
          </cell>
        </row>
        <row r="93">
          <cell r="D93">
            <v>6</v>
          </cell>
          <cell r="E93">
            <v>6</v>
          </cell>
          <cell r="F93">
            <v>8</v>
          </cell>
          <cell r="G93">
            <v>16</v>
          </cell>
          <cell r="H93">
            <v>25</v>
          </cell>
          <cell r="I93">
            <v>2</v>
          </cell>
          <cell r="J93">
            <v>0</v>
          </cell>
          <cell r="K93">
            <v>0</v>
          </cell>
          <cell r="L93">
            <v>1</v>
          </cell>
          <cell r="M93">
            <v>6</v>
          </cell>
          <cell r="N93">
            <v>1</v>
          </cell>
          <cell r="O93">
            <v>1</v>
          </cell>
        </row>
        <row r="97">
          <cell r="D97">
            <v>0</v>
          </cell>
          <cell r="E97">
            <v>0</v>
          </cell>
          <cell r="F97">
            <v>2</v>
          </cell>
          <cell r="G97">
            <v>7</v>
          </cell>
          <cell r="H97">
            <v>9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1</v>
          </cell>
          <cell r="O97">
            <v>5</v>
          </cell>
        </row>
        <row r="98">
          <cell r="D98">
            <v>1</v>
          </cell>
          <cell r="E98">
            <v>0</v>
          </cell>
          <cell r="F98">
            <v>5</v>
          </cell>
          <cell r="G98">
            <v>10</v>
          </cell>
          <cell r="H98">
            <v>8</v>
          </cell>
          <cell r="I98">
            <v>2</v>
          </cell>
          <cell r="J98">
            <v>0</v>
          </cell>
          <cell r="K98">
            <v>0</v>
          </cell>
          <cell r="L98">
            <v>4</v>
          </cell>
          <cell r="M98">
            <v>1</v>
          </cell>
          <cell r="N98">
            <v>0</v>
          </cell>
          <cell r="O98">
            <v>1</v>
          </cell>
        </row>
        <row r="99">
          <cell r="D99">
            <v>1</v>
          </cell>
          <cell r="E99">
            <v>0</v>
          </cell>
          <cell r="F99">
            <v>7</v>
          </cell>
          <cell r="G99">
            <v>17</v>
          </cell>
          <cell r="H99">
            <v>17</v>
          </cell>
          <cell r="I99">
            <v>2</v>
          </cell>
          <cell r="J99">
            <v>0</v>
          </cell>
          <cell r="K99">
            <v>0</v>
          </cell>
          <cell r="L99">
            <v>5</v>
          </cell>
          <cell r="M99">
            <v>2</v>
          </cell>
          <cell r="N99">
            <v>1</v>
          </cell>
          <cell r="O99">
            <v>6</v>
          </cell>
        </row>
        <row r="105">
          <cell r="C105">
            <v>1.7173611111111111</v>
          </cell>
        </row>
        <row r="106">
          <cell r="C106">
            <v>1.7111111111111112</v>
          </cell>
        </row>
        <row r="107">
          <cell r="C107">
            <v>1.440277777777778</v>
          </cell>
        </row>
        <row r="108">
          <cell r="C108">
            <v>1.0020833333333334</v>
          </cell>
        </row>
        <row r="109">
          <cell r="C109">
            <v>1.7361111111111109</v>
          </cell>
        </row>
        <row r="110">
          <cell r="C110">
            <v>1.6972222222222222</v>
          </cell>
        </row>
        <row r="111">
          <cell r="C111">
            <v>1.2222222222222221</v>
          </cell>
        </row>
        <row r="112">
          <cell r="C112">
            <v>1.6729166666666666</v>
          </cell>
        </row>
        <row r="113">
          <cell r="C113">
            <v>1.6972222222222222</v>
          </cell>
        </row>
        <row r="114">
          <cell r="C114">
            <v>2.0020833333333332</v>
          </cell>
        </row>
        <row r="115">
          <cell r="C115">
            <v>1.2236111111111112</v>
          </cell>
        </row>
        <row r="116">
          <cell r="C116">
            <v>1.5458333333333334</v>
          </cell>
        </row>
        <row r="117">
          <cell r="C117">
            <v>1.7111111111111112</v>
          </cell>
        </row>
        <row r="118">
          <cell r="C118">
            <v>1.7111111111111112</v>
          </cell>
        </row>
        <row r="119">
          <cell r="C119">
            <v>2.8333333333333335</v>
          </cell>
        </row>
        <row r="121">
          <cell r="C121">
            <v>2.432638888888889</v>
          </cell>
        </row>
        <row r="122">
          <cell r="C122">
            <v>2.7381944444444444</v>
          </cell>
        </row>
        <row r="123">
          <cell r="C123">
            <v>1.7034722222222223</v>
          </cell>
        </row>
        <row r="125">
          <cell r="C125">
            <v>1.7076388888888889</v>
          </cell>
        </row>
        <row r="127">
          <cell r="C127">
            <v>2.40625</v>
          </cell>
        </row>
        <row r="129">
          <cell r="C129">
            <v>1.6930555555555555</v>
          </cell>
        </row>
      </sheetData>
      <sheetData sheetId="15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5</v>
          </cell>
          <cell r="N3">
            <v>0</v>
          </cell>
          <cell r="O3">
            <v>1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3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8</v>
          </cell>
          <cell r="N5">
            <v>0</v>
          </cell>
          <cell r="O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2</v>
          </cell>
          <cell r="G21">
            <v>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1</v>
          </cell>
          <cell r="G22">
            <v>4</v>
          </cell>
          <cell r="H22">
            <v>1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3</v>
          </cell>
          <cell r="G23">
            <v>6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</v>
          </cell>
          <cell r="G34">
            <v>2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1</v>
          </cell>
          <cell r="G35">
            <v>2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4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1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1</v>
          </cell>
          <cell r="H55">
            <v>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1</v>
          </cell>
          <cell r="G56">
            <v>2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1</v>
          </cell>
          <cell r="G70">
            <v>1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1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1</v>
          </cell>
          <cell r="G71">
            <v>2</v>
          </cell>
          <cell r="H71">
            <v>1</v>
          </cell>
          <cell r="I71">
            <v>0</v>
          </cell>
          <cell r="J71">
            <v>0</v>
          </cell>
          <cell r="K71">
            <v>0</v>
          </cell>
          <cell r="L71">
            <v>3</v>
          </cell>
          <cell r="M71">
            <v>0</v>
          </cell>
          <cell r="N71">
            <v>1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93">
          <cell r="D93">
            <v>0</v>
          </cell>
          <cell r="E93">
            <v>0</v>
          </cell>
          <cell r="F93">
            <v>6</v>
          </cell>
          <cell r="G93">
            <v>16</v>
          </cell>
          <cell r="H93">
            <v>9</v>
          </cell>
          <cell r="I93">
            <v>1</v>
          </cell>
          <cell r="J93">
            <v>0</v>
          </cell>
          <cell r="K93">
            <v>0</v>
          </cell>
          <cell r="L93">
            <v>7</v>
          </cell>
          <cell r="M93">
            <v>8</v>
          </cell>
          <cell r="N93">
            <v>1</v>
          </cell>
          <cell r="O93">
            <v>1</v>
          </cell>
        </row>
        <row r="97">
          <cell r="D97">
            <v>1</v>
          </cell>
          <cell r="E97">
            <v>0</v>
          </cell>
          <cell r="F97">
            <v>6</v>
          </cell>
          <cell r="G97">
            <v>13</v>
          </cell>
          <cell r="H97">
            <v>9</v>
          </cell>
          <cell r="I97">
            <v>1</v>
          </cell>
          <cell r="J97">
            <v>0</v>
          </cell>
          <cell r="K97">
            <v>0</v>
          </cell>
          <cell r="L97">
            <v>4</v>
          </cell>
          <cell r="M97">
            <v>3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3</v>
          </cell>
          <cell r="G98">
            <v>6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3</v>
          </cell>
          <cell r="N98">
            <v>0</v>
          </cell>
          <cell r="O98">
            <v>0</v>
          </cell>
        </row>
        <row r="99">
          <cell r="D99">
            <v>1</v>
          </cell>
          <cell r="E99">
            <v>0</v>
          </cell>
          <cell r="F99">
            <v>9</v>
          </cell>
          <cell r="G99">
            <v>19</v>
          </cell>
          <cell r="H99">
            <v>17</v>
          </cell>
          <cell r="I99">
            <v>1</v>
          </cell>
          <cell r="J99">
            <v>0</v>
          </cell>
          <cell r="K99">
            <v>0</v>
          </cell>
          <cell r="L99">
            <v>5</v>
          </cell>
          <cell r="M99">
            <v>6</v>
          </cell>
          <cell r="N99">
            <v>0</v>
          </cell>
          <cell r="O99">
            <v>0</v>
          </cell>
        </row>
        <row r="105">
          <cell r="C105">
            <v>3.5131944444444443</v>
          </cell>
        </row>
        <row r="107">
          <cell r="C107">
            <v>0.87638888888888899</v>
          </cell>
        </row>
        <row r="108">
          <cell r="C108">
            <v>3.5131944444444443</v>
          </cell>
        </row>
        <row r="109">
          <cell r="C109">
            <v>3.5131944444444443</v>
          </cell>
        </row>
        <row r="110">
          <cell r="C110">
            <v>3.5131944444444443</v>
          </cell>
        </row>
        <row r="111">
          <cell r="C111">
            <v>3.3145833333333332</v>
          </cell>
        </row>
        <row r="112">
          <cell r="C112">
            <v>1.0486111111111112</v>
          </cell>
        </row>
        <row r="113">
          <cell r="C113">
            <v>3.5131944444444443</v>
          </cell>
        </row>
        <row r="114">
          <cell r="C114">
            <v>0.47430555555555554</v>
          </cell>
        </row>
        <row r="115">
          <cell r="C115">
            <v>2.6666666666666665</v>
          </cell>
        </row>
        <row r="119">
          <cell r="C119">
            <v>3.5131944444444443</v>
          </cell>
        </row>
        <row r="121">
          <cell r="C121">
            <v>3.2118055555555554</v>
          </cell>
        </row>
        <row r="122">
          <cell r="C122">
            <v>3.5131944444444443</v>
          </cell>
        </row>
        <row r="127">
          <cell r="C127">
            <v>2.4972222222222222</v>
          </cell>
        </row>
      </sheetData>
      <sheetData sheetId="16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1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1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</v>
          </cell>
        </row>
        <row r="13">
          <cell r="D13">
            <v>0</v>
          </cell>
          <cell r="E13">
            <v>1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2</v>
          </cell>
          <cell r="F14">
            <v>2</v>
          </cell>
          <cell r="G14">
            <v>2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1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1</v>
          </cell>
          <cell r="G17">
            <v>2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</v>
          </cell>
          <cell r="E21">
            <v>0</v>
          </cell>
          <cell r="F21">
            <v>2</v>
          </cell>
          <cell r="G21">
            <v>2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</row>
        <row r="23">
          <cell r="D23">
            <v>1</v>
          </cell>
          <cell r="E23">
            <v>0</v>
          </cell>
          <cell r="F23">
            <v>2</v>
          </cell>
          <cell r="G23">
            <v>2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1</v>
          </cell>
          <cell r="E25">
            <v>1</v>
          </cell>
          <cell r="F25">
            <v>2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1</v>
          </cell>
          <cell r="E26">
            <v>1</v>
          </cell>
          <cell r="F26">
            <v>2</v>
          </cell>
          <cell r="G26">
            <v>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1</v>
          </cell>
          <cell r="G27">
            <v>1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1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1</v>
          </cell>
          <cell r="E33">
            <v>1</v>
          </cell>
          <cell r="F33">
            <v>3</v>
          </cell>
          <cell r="G33">
            <v>3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1</v>
          </cell>
          <cell r="E35">
            <v>1</v>
          </cell>
          <cell r="F35">
            <v>3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1</v>
          </cell>
          <cell r="E60">
            <v>0</v>
          </cell>
          <cell r="F60">
            <v>1</v>
          </cell>
          <cell r="G60">
            <v>2</v>
          </cell>
          <cell r="H60">
            <v>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2</v>
          </cell>
          <cell r="E61">
            <v>0</v>
          </cell>
          <cell r="F61">
            <v>2</v>
          </cell>
          <cell r="G61">
            <v>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</v>
          </cell>
          <cell r="O61">
            <v>0</v>
          </cell>
        </row>
        <row r="62">
          <cell r="D62">
            <v>3</v>
          </cell>
          <cell r="E62">
            <v>0</v>
          </cell>
          <cell r="F62">
            <v>3</v>
          </cell>
          <cell r="G62">
            <v>5</v>
          </cell>
          <cell r="H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1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1</v>
          </cell>
          <cell r="H67">
            <v>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0</v>
          </cell>
        </row>
        <row r="68">
          <cell r="D68">
            <v>0</v>
          </cell>
          <cell r="E68">
            <v>1</v>
          </cell>
          <cell r="F68">
            <v>0</v>
          </cell>
          <cell r="G68">
            <v>1</v>
          </cell>
          <cell r="H68">
            <v>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3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6</v>
          </cell>
          <cell r="E93">
            <v>6</v>
          </cell>
          <cell r="F93">
            <v>14</v>
          </cell>
          <cell r="G93">
            <v>18</v>
          </cell>
          <cell r="H93">
            <v>13</v>
          </cell>
          <cell r="I93">
            <v>0</v>
          </cell>
          <cell r="J93">
            <v>0</v>
          </cell>
          <cell r="K93">
            <v>0</v>
          </cell>
          <cell r="L93">
            <v>2</v>
          </cell>
          <cell r="M93">
            <v>4</v>
          </cell>
          <cell r="N93">
            <v>7</v>
          </cell>
          <cell r="O93">
            <v>0</v>
          </cell>
        </row>
        <row r="97">
          <cell r="D97">
            <v>0</v>
          </cell>
          <cell r="E97">
            <v>0</v>
          </cell>
          <cell r="F97">
            <v>1</v>
          </cell>
          <cell r="G97">
            <v>2</v>
          </cell>
          <cell r="H97">
            <v>4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6</v>
          </cell>
          <cell r="N97">
            <v>1</v>
          </cell>
          <cell r="O97">
            <v>3</v>
          </cell>
        </row>
        <row r="98">
          <cell r="D98">
            <v>0</v>
          </cell>
          <cell r="E98">
            <v>0</v>
          </cell>
          <cell r="F98">
            <v>3</v>
          </cell>
          <cell r="G98">
            <v>3</v>
          </cell>
          <cell r="H98">
            <v>2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2</v>
          </cell>
          <cell r="N98">
            <v>1</v>
          </cell>
          <cell r="O98">
            <v>3</v>
          </cell>
        </row>
        <row r="99">
          <cell r="D99">
            <v>0</v>
          </cell>
          <cell r="E99">
            <v>0</v>
          </cell>
          <cell r="F99">
            <v>4</v>
          </cell>
          <cell r="G99">
            <v>5</v>
          </cell>
          <cell r="H99">
            <v>6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8</v>
          </cell>
          <cell r="N99">
            <v>2</v>
          </cell>
          <cell r="O99">
            <v>6</v>
          </cell>
        </row>
        <row r="105">
          <cell r="C105">
            <v>2.0145833333333334</v>
          </cell>
        </row>
        <row r="106">
          <cell r="C106">
            <v>1.7423611111111112</v>
          </cell>
        </row>
        <row r="107">
          <cell r="C107">
            <v>2.2104166666666667</v>
          </cell>
        </row>
        <row r="108">
          <cell r="C108">
            <v>1.7381944444444446</v>
          </cell>
        </row>
        <row r="109">
          <cell r="C109">
            <v>2.0333333333333332</v>
          </cell>
        </row>
        <row r="110">
          <cell r="C110">
            <v>1.721527777777778</v>
          </cell>
        </row>
        <row r="111">
          <cell r="C111">
            <v>1.4833333333333334</v>
          </cell>
        </row>
        <row r="112">
          <cell r="C112">
            <v>1.5604166666666668</v>
          </cell>
        </row>
        <row r="113">
          <cell r="C113">
            <v>1.7201388888888889</v>
          </cell>
        </row>
        <row r="114">
          <cell r="C114">
            <v>2.4222222222222221</v>
          </cell>
        </row>
        <row r="115">
          <cell r="C115">
            <v>1.7958333333333334</v>
          </cell>
        </row>
        <row r="116">
          <cell r="C116">
            <v>1.3881944444444445</v>
          </cell>
        </row>
        <row r="117">
          <cell r="C117">
            <v>1.7458333333333333</v>
          </cell>
        </row>
        <row r="121">
          <cell r="C121">
            <v>2.8923611111111112</v>
          </cell>
        </row>
        <row r="123">
          <cell r="C123">
            <v>2.8138888888888887</v>
          </cell>
        </row>
        <row r="124">
          <cell r="C124">
            <v>1.7055555555555555</v>
          </cell>
        </row>
        <row r="125">
          <cell r="C125">
            <v>1.8923611111111109</v>
          </cell>
        </row>
        <row r="126">
          <cell r="C126">
            <v>2.0229166666666667</v>
          </cell>
        </row>
        <row r="127">
          <cell r="C127">
            <v>1.8930555555555555</v>
          </cell>
        </row>
        <row r="129">
          <cell r="C129">
            <v>1.7458333333333333</v>
          </cell>
        </row>
      </sheetData>
      <sheetData sheetId="17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1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7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8</v>
          </cell>
          <cell r="N5">
            <v>0</v>
          </cell>
          <cell r="O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2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2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2</v>
          </cell>
          <cell r="G14">
            <v>6</v>
          </cell>
          <cell r="H14">
            <v>2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4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1</v>
          </cell>
          <cell r="G20">
            <v>3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1</v>
          </cell>
          <cell r="G22">
            <v>3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4</v>
          </cell>
          <cell r="G23">
            <v>7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2</v>
          </cell>
          <cell r="G26">
            <v>2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1</v>
          </cell>
          <cell r="E34">
            <v>0</v>
          </cell>
          <cell r="F34">
            <v>1</v>
          </cell>
          <cell r="G34">
            <v>1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1</v>
          </cell>
          <cell r="E35">
            <v>0</v>
          </cell>
          <cell r="F35">
            <v>1</v>
          </cell>
          <cell r="G35">
            <v>2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1</v>
          </cell>
          <cell r="E67">
            <v>0</v>
          </cell>
          <cell r="F67">
            <v>1</v>
          </cell>
          <cell r="G67">
            <v>3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1</v>
          </cell>
          <cell r="E68">
            <v>0</v>
          </cell>
          <cell r="F68">
            <v>1</v>
          </cell>
          <cell r="G68">
            <v>3</v>
          </cell>
          <cell r="H68">
            <v>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2</v>
          </cell>
          <cell r="E93">
            <v>0</v>
          </cell>
          <cell r="F93">
            <v>11</v>
          </cell>
          <cell r="G93">
            <v>28</v>
          </cell>
          <cell r="H93">
            <v>18</v>
          </cell>
          <cell r="I93">
            <v>2</v>
          </cell>
          <cell r="J93">
            <v>0</v>
          </cell>
          <cell r="K93">
            <v>0</v>
          </cell>
          <cell r="L93">
            <v>4</v>
          </cell>
          <cell r="M93">
            <v>8</v>
          </cell>
          <cell r="N93">
            <v>0</v>
          </cell>
          <cell r="O93">
            <v>0</v>
          </cell>
        </row>
        <row r="97">
          <cell r="D97">
            <v>0</v>
          </cell>
          <cell r="E97">
            <v>0</v>
          </cell>
          <cell r="F97">
            <v>1</v>
          </cell>
          <cell r="G97">
            <v>4</v>
          </cell>
          <cell r="H97">
            <v>9</v>
          </cell>
          <cell r="I97">
            <v>2</v>
          </cell>
          <cell r="J97">
            <v>0</v>
          </cell>
          <cell r="K97">
            <v>0</v>
          </cell>
          <cell r="L97">
            <v>1</v>
          </cell>
          <cell r="M97">
            <v>5</v>
          </cell>
          <cell r="N97">
            <v>1</v>
          </cell>
          <cell r="O97">
            <v>0</v>
          </cell>
        </row>
        <row r="98">
          <cell r="D98">
            <v>4</v>
          </cell>
          <cell r="E98">
            <v>0</v>
          </cell>
          <cell r="F98">
            <v>11</v>
          </cell>
          <cell r="G98">
            <v>17</v>
          </cell>
          <cell r="H98">
            <v>13</v>
          </cell>
          <cell r="I98">
            <v>2</v>
          </cell>
          <cell r="J98">
            <v>0</v>
          </cell>
          <cell r="K98">
            <v>0</v>
          </cell>
          <cell r="L98">
            <v>4</v>
          </cell>
          <cell r="M98">
            <v>2</v>
          </cell>
          <cell r="N98">
            <v>0</v>
          </cell>
          <cell r="O98">
            <v>2</v>
          </cell>
        </row>
        <row r="99">
          <cell r="D99">
            <v>4</v>
          </cell>
          <cell r="E99">
            <v>0</v>
          </cell>
          <cell r="F99">
            <v>12</v>
          </cell>
          <cell r="G99">
            <v>21</v>
          </cell>
          <cell r="H99">
            <v>22</v>
          </cell>
          <cell r="I99">
            <v>4</v>
          </cell>
          <cell r="J99">
            <v>0</v>
          </cell>
          <cell r="K99">
            <v>0</v>
          </cell>
          <cell r="L99">
            <v>5</v>
          </cell>
          <cell r="M99">
            <v>7</v>
          </cell>
          <cell r="N99">
            <v>1</v>
          </cell>
          <cell r="O99">
            <v>2</v>
          </cell>
        </row>
        <row r="105">
          <cell r="C105">
            <v>4.052083333333333</v>
          </cell>
        </row>
        <row r="107">
          <cell r="C107">
            <v>4.0430555555555552</v>
          </cell>
        </row>
        <row r="108">
          <cell r="C108">
            <v>3.5895833333333336</v>
          </cell>
        </row>
        <row r="109">
          <cell r="C109">
            <v>3.1270833333333332</v>
          </cell>
        </row>
        <row r="110">
          <cell r="C110">
            <v>2.0402777777777779</v>
          </cell>
        </row>
        <row r="111">
          <cell r="C111">
            <v>3.6083333333333329</v>
          </cell>
        </row>
        <row r="112">
          <cell r="C112">
            <v>1.9652777777777777</v>
          </cell>
        </row>
        <row r="113">
          <cell r="C113">
            <v>4.052083333333333</v>
          </cell>
        </row>
        <row r="114">
          <cell r="C114">
            <v>0.74375000000000002</v>
          </cell>
        </row>
        <row r="115">
          <cell r="C115">
            <v>2.4340277777777777</v>
          </cell>
        </row>
        <row r="116">
          <cell r="C116">
            <v>2.9208333333333329</v>
          </cell>
        </row>
        <row r="121">
          <cell r="C121">
            <v>2.1104166666666666</v>
          </cell>
        </row>
        <row r="123">
          <cell r="C123">
            <v>4.03125</v>
          </cell>
        </row>
        <row r="124">
          <cell r="C124">
            <v>0.65347222222222223</v>
          </cell>
        </row>
        <row r="125">
          <cell r="C125">
            <v>0.61458333333333337</v>
          </cell>
        </row>
        <row r="126">
          <cell r="C126">
            <v>2.7520833333333332</v>
          </cell>
        </row>
        <row r="127">
          <cell r="C127">
            <v>1.7902777777777779</v>
          </cell>
        </row>
      </sheetData>
      <sheetData sheetId="18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3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5</v>
          </cell>
          <cell r="N4">
            <v>0</v>
          </cell>
          <cell r="O4">
            <v>1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8</v>
          </cell>
          <cell r="N5">
            <v>0</v>
          </cell>
          <cell r="O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1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1</v>
          </cell>
          <cell r="F11">
            <v>0</v>
          </cell>
          <cell r="G11">
            <v>0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1</v>
          </cell>
          <cell r="F12">
            <v>1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1</v>
          </cell>
          <cell r="E13">
            <v>0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1</v>
          </cell>
          <cell r="E14">
            <v>1</v>
          </cell>
          <cell r="F14">
            <v>2</v>
          </cell>
          <cell r="G14">
            <v>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3</v>
          </cell>
          <cell r="E21">
            <v>0</v>
          </cell>
          <cell r="F21">
            <v>4</v>
          </cell>
          <cell r="G21">
            <v>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</row>
        <row r="23">
          <cell r="D23">
            <v>3</v>
          </cell>
          <cell r="E23">
            <v>0</v>
          </cell>
          <cell r="F23">
            <v>4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1</v>
          </cell>
          <cell r="G26">
            <v>1</v>
          </cell>
          <cell r="H26">
            <v>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1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1</v>
          </cell>
          <cell r="G32">
            <v>3</v>
          </cell>
          <cell r="H32">
            <v>1</v>
          </cell>
          <cell r="I32">
            <v>1</v>
          </cell>
          <cell r="J32">
            <v>0</v>
          </cell>
          <cell r="K32">
            <v>0</v>
          </cell>
          <cell r="L32">
            <v>2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1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1</v>
          </cell>
          <cell r="H59">
            <v>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2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2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1</v>
          </cell>
          <cell r="E67">
            <v>0</v>
          </cell>
          <cell r="F67">
            <v>1</v>
          </cell>
          <cell r="G67">
            <v>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0</v>
          </cell>
        </row>
        <row r="68">
          <cell r="D68">
            <v>1</v>
          </cell>
          <cell r="E68">
            <v>0</v>
          </cell>
          <cell r="F68">
            <v>1</v>
          </cell>
          <cell r="G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5</v>
          </cell>
          <cell r="E93">
            <v>3</v>
          </cell>
          <cell r="F93">
            <v>13</v>
          </cell>
          <cell r="G93">
            <v>21</v>
          </cell>
          <cell r="H93">
            <v>11</v>
          </cell>
          <cell r="I93">
            <v>1</v>
          </cell>
          <cell r="J93">
            <v>0</v>
          </cell>
          <cell r="K93">
            <v>0</v>
          </cell>
          <cell r="L93">
            <v>5</v>
          </cell>
          <cell r="M93">
            <v>8</v>
          </cell>
          <cell r="N93">
            <v>3</v>
          </cell>
          <cell r="O93">
            <v>1</v>
          </cell>
        </row>
        <row r="97">
          <cell r="D97">
            <v>0</v>
          </cell>
          <cell r="E97">
            <v>0</v>
          </cell>
          <cell r="F97">
            <v>3</v>
          </cell>
          <cell r="G97">
            <v>5</v>
          </cell>
          <cell r="H97">
            <v>7</v>
          </cell>
          <cell r="I97">
            <v>1</v>
          </cell>
          <cell r="J97">
            <v>0</v>
          </cell>
          <cell r="K97">
            <v>0</v>
          </cell>
          <cell r="L97">
            <v>3</v>
          </cell>
          <cell r="M97">
            <v>6</v>
          </cell>
          <cell r="N97">
            <v>1</v>
          </cell>
          <cell r="O97">
            <v>3</v>
          </cell>
        </row>
        <row r="98">
          <cell r="D98">
            <v>1</v>
          </cell>
          <cell r="E98">
            <v>0</v>
          </cell>
          <cell r="F98">
            <v>6</v>
          </cell>
          <cell r="G98">
            <v>9</v>
          </cell>
          <cell r="H98">
            <v>4</v>
          </cell>
          <cell r="I98">
            <v>2</v>
          </cell>
          <cell r="J98">
            <v>1</v>
          </cell>
          <cell r="K98">
            <v>0</v>
          </cell>
          <cell r="L98">
            <v>2</v>
          </cell>
          <cell r="M98">
            <v>2</v>
          </cell>
          <cell r="N98">
            <v>2</v>
          </cell>
          <cell r="O98">
            <v>2</v>
          </cell>
        </row>
        <row r="99">
          <cell r="D99">
            <v>1</v>
          </cell>
          <cell r="E99">
            <v>0</v>
          </cell>
          <cell r="F99">
            <v>9</v>
          </cell>
          <cell r="G99">
            <v>14</v>
          </cell>
          <cell r="H99">
            <v>11</v>
          </cell>
          <cell r="I99">
            <v>3</v>
          </cell>
          <cell r="J99">
            <v>1</v>
          </cell>
          <cell r="K99">
            <v>0</v>
          </cell>
          <cell r="L99">
            <v>5</v>
          </cell>
          <cell r="M99">
            <v>8</v>
          </cell>
          <cell r="N99">
            <v>3</v>
          </cell>
          <cell r="O99">
            <v>5</v>
          </cell>
        </row>
        <row r="105">
          <cell r="C105">
            <v>3.6020833333333333</v>
          </cell>
        </row>
        <row r="106">
          <cell r="C106">
            <v>1.0159722222222223</v>
          </cell>
        </row>
        <row r="107">
          <cell r="C107">
            <v>3.5868055555555554</v>
          </cell>
        </row>
        <row r="108">
          <cell r="C108">
            <v>2.869444444444444</v>
          </cell>
        </row>
        <row r="109">
          <cell r="C109">
            <v>3.3736111111111113</v>
          </cell>
        </row>
        <row r="110">
          <cell r="C110">
            <v>1.2513888888888889</v>
          </cell>
        </row>
        <row r="111">
          <cell r="C111">
            <v>1.3798611111111112</v>
          </cell>
        </row>
        <row r="112">
          <cell r="C112">
            <v>1.9805555555555554</v>
          </cell>
        </row>
        <row r="113">
          <cell r="C113">
            <v>2.46875</v>
          </cell>
        </row>
        <row r="114">
          <cell r="C114">
            <v>2.0666666666666669</v>
          </cell>
        </row>
        <row r="116">
          <cell r="C116">
            <v>3.4451388888888892</v>
          </cell>
        </row>
        <row r="117">
          <cell r="C117">
            <v>0.46388888888888885</v>
          </cell>
        </row>
        <row r="121">
          <cell r="C121">
            <v>3.5652777777777778</v>
          </cell>
        </row>
        <row r="123">
          <cell r="C123">
            <v>3.5791666666666671</v>
          </cell>
        </row>
        <row r="124">
          <cell r="C124">
            <v>0.62430555555555556</v>
          </cell>
        </row>
        <row r="125">
          <cell r="C125">
            <v>1</v>
          </cell>
        </row>
        <row r="126">
          <cell r="C126">
            <v>2.5819444444444444</v>
          </cell>
        </row>
        <row r="127">
          <cell r="C127">
            <v>1.0062499999999999</v>
          </cell>
        </row>
      </sheetData>
      <sheetData sheetId="19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5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6</v>
          </cell>
          <cell r="N5">
            <v>0</v>
          </cell>
          <cell r="O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1</v>
          </cell>
          <cell r="E13">
            <v>0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1</v>
          </cell>
          <cell r="E14">
            <v>0</v>
          </cell>
          <cell r="F14">
            <v>1</v>
          </cell>
          <cell r="G14">
            <v>2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</v>
          </cell>
          <cell r="E21">
            <v>0</v>
          </cell>
          <cell r="F21">
            <v>1</v>
          </cell>
          <cell r="G21">
            <v>2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1</v>
          </cell>
          <cell r="F23">
            <v>2</v>
          </cell>
          <cell r="G23">
            <v>3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1</v>
          </cell>
          <cell r="F24">
            <v>0</v>
          </cell>
          <cell r="G24">
            <v>1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1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1</v>
          </cell>
          <cell r="E32">
            <v>0</v>
          </cell>
          <cell r="F32">
            <v>1</v>
          </cell>
          <cell r="G32">
            <v>2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</v>
          </cell>
          <cell r="G33">
            <v>2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1</v>
          </cell>
          <cell r="G35">
            <v>2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</v>
          </cell>
          <cell r="N76">
            <v>0</v>
          </cell>
          <cell r="O76">
            <v>1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1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3</v>
          </cell>
          <cell r="E93">
            <v>2</v>
          </cell>
          <cell r="F93">
            <v>5</v>
          </cell>
          <cell r="G93">
            <v>10</v>
          </cell>
          <cell r="H93">
            <v>13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7</v>
          </cell>
          <cell r="N93">
            <v>1</v>
          </cell>
          <cell r="O93">
            <v>1</v>
          </cell>
        </row>
        <row r="97">
          <cell r="D97">
            <v>0</v>
          </cell>
          <cell r="E97">
            <v>0</v>
          </cell>
          <cell r="F97">
            <v>5</v>
          </cell>
          <cell r="G97">
            <v>8</v>
          </cell>
          <cell r="H97">
            <v>4</v>
          </cell>
          <cell r="I97">
            <v>1</v>
          </cell>
          <cell r="J97">
            <v>0</v>
          </cell>
          <cell r="K97">
            <v>0</v>
          </cell>
          <cell r="L97">
            <v>3</v>
          </cell>
          <cell r="M97">
            <v>1</v>
          </cell>
          <cell r="N97">
            <v>1</v>
          </cell>
          <cell r="O97">
            <v>1</v>
          </cell>
        </row>
        <row r="98">
          <cell r="D98">
            <v>1</v>
          </cell>
          <cell r="E98">
            <v>1</v>
          </cell>
          <cell r="F98">
            <v>3</v>
          </cell>
          <cell r="G98">
            <v>7</v>
          </cell>
          <cell r="H98">
            <v>9</v>
          </cell>
          <cell r="I98">
            <v>1</v>
          </cell>
          <cell r="J98">
            <v>0</v>
          </cell>
          <cell r="K98">
            <v>0</v>
          </cell>
          <cell r="L98">
            <v>3</v>
          </cell>
          <cell r="M98">
            <v>1</v>
          </cell>
          <cell r="N98">
            <v>0</v>
          </cell>
          <cell r="O98">
            <v>2</v>
          </cell>
        </row>
        <row r="99">
          <cell r="D99">
            <v>1</v>
          </cell>
          <cell r="E99">
            <v>1</v>
          </cell>
          <cell r="F99">
            <v>8</v>
          </cell>
          <cell r="G99">
            <v>15</v>
          </cell>
          <cell r="H99">
            <v>13</v>
          </cell>
          <cell r="I99">
            <v>2</v>
          </cell>
          <cell r="J99">
            <v>0</v>
          </cell>
          <cell r="K99">
            <v>0</v>
          </cell>
          <cell r="L99">
            <v>6</v>
          </cell>
          <cell r="M99">
            <v>2</v>
          </cell>
          <cell r="N99">
            <v>1</v>
          </cell>
          <cell r="O99">
            <v>3</v>
          </cell>
        </row>
        <row r="105">
          <cell r="C105">
            <v>2.9395833333333332</v>
          </cell>
        </row>
        <row r="106">
          <cell r="C106">
            <v>0.53749999999999998</v>
          </cell>
        </row>
        <row r="107">
          <cell r="C107">
            <v>3.432638888888889</v>
          </cell>
        </row>
        <row r="108">
          <cell r="C108">
            <v>2.5041666666666669</v>
          </cell>
        </row>
        <row r="109">
          <cell r="C109">
            <v>3.432638888888889</v>
          </cell>
        </row>
        <row r="110">
          <cell r="C110">
            <v>0.72083333333333333</v>
          </cell>
        </row>
        <row r="111">
          <cell r="C111">
            <v>1.6118055555555555</v>
          </cell>
        </row>
        <row r="112">
          <cell r="C112">
            <v>1.653472222222222</v>
          </cell>
        </row>
        <row r="113">
          <cell r="C113">
            <v>2.8986111111111108</v>
          </cell>
        </row>
        <row r="114">
          <cell r="C114">
            <v>2.4465277777777779</v>
          </cell>
        </row>
        <row r="115">
          <cell r="C115">
            <v>1.7270833333333335</v>
          </cell>
        </row>
        <row r="116">
          <cell r="C116">
            <v>2.7048611111111112</v>
          </cell>
        </row>
        <row r="117">
          <cell r="C117">
            <v>0.48472222222222222</v>
          </cell>
        </row>
        <row r="121">
          <cell r="C121">
            <v>3.432638888888889</v>
          </cell>
        </row>
        <row r="123">
          <cell r="C123">
            <v>3.432638888888889</v>
          </cell>
        </row>
        <row r="126">
          <cell r="C126">
            <v>1.9437499999999999</v>
          </cell>
        </row>
        <row r="129">
          <cell r="C129">
            <v>0.49027777777777781</v>
          </cell>
        </row>
      </sheetData>
      <sheetData sheetId="20"/>
      <sheetData sheetId="21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0</v>
          </cell>
          <cell r="O3">
            <v>3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4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6</v>
          </cell>
          <cell r="N5">
            <v>0</v>
          </cell>
          <cell r="O5">
            <v>3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2</v>
          </cell>
          <cell r="E12">
            <v>0</v>
          </cell>
          <cell r="F12">
            <v>3</v>
          </cell>
          <cell r="G12">
            <v>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2</v>
          </cell>
          <cell r="E14">
            <v>0</v>
          </cell>
          <cell r="F14">
            <v>4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</v>
          </cell>
          <cell r="E21">
            <v>2</v>
          </cell>
          <cell r="F21">
            <v>2</v>
          </cell>
          <cell r="G21">
            <v>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1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2</v>
          </cell>
          <cell r="F23">
            <v>3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1</v>
          </cell>
          <cell r="H26">
            <v>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</v>
          </cell>
          <cell r="G33">
            <v>1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2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1</v>
          </cell>
          <cell r="G35">
            <v>2</v>
          </cell>
          <cell r="H35">
            <v>4</v>
          </cell>
          <cell r="I35">
            <v>0</v>
          </cell>
          <cell r="J35">
            <v>0</v>
          </cell>
          <cell r="K35">
            <v>0</v>
          </cell>
          <cell r="L35">
            <v>3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1</v>
          </cell>
          <cell r="G67">
            <v>1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1</v>
          </cell>
          <cell r="G68">
            <v>2</v>
          </cell>
          <cell r="H68">
            <v>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3</v>
          </cell>
          <cell r="E93">
            <v>2</v>
          </cell>
          <cell r="F93">
            <v>9</v>
          </cell>
          <cell r="G93">
            <v>18</v>
          </cell>
          <cell r="H93">
            <v>11</v>
          </cell>
          <cell r="I93">
            <v>2</v>
          </cell>
          <cell r="J93">
            <v>0</v>
          </cell>
          <cell r="K93">
            <v>0</v>
          </cell>
          <cell r="L93">
            <v>3</v>
          </cell>
          <cell r="M93">
            <v>6</v>
          </cell>
          <cell r="N93">
            <v>1</v>
          </cell>
          <cell r="O93">
            <v>3</v>
          </cell>
        </row>
        <row r="97">
          <cell r="D97">
            <v>3</v>
          </cell>
          <cell r="E97">
            <v>1</v>
          </cell>
          <cell r="F97">
            <v>5</v>
          </cell>
          <cell r="G97">
            <v>9</v>
          </cell>
          <cell r="H97">
            <v>3</v>
          </cell>
          <cell r="I97">
            <v>1</v>
          </cell>
          <cell r="J97">
            <v>0</v>
          </cell>
          <cell r="K97">
            <v>0</v>
          </cell>
          <cell r="L97">
            <v>2</v>
          </cell>
          <cell r="M97">
            <v>3</v>
          </cell>
          <cell r="N97">
            <v>0</v>
          </cell>
          <cell r="O97">
            <v>3</v>
          </cell>
        </row>
        <row r="98">
          <cell r="D98">
            <v>0</v>
          </cell>
          <cell r="E98">
            <v>0</v>
          </cell>
          <cell r="F98">
            <v>4</v>
          </cell>
          <cell r="G98">
            <v>10</v>
          </cell>
          <cell r="H98">
            <v>7</v>
          </cell>
          <cell r="I98">
            <v>1</v>
          </cell>
          <cell r="J98">
            <v>0</v>
          </cell>
          <cell r="K98">
            <v>0</v>
          </cell>
          <cell r="L98">
            <v>2</v>
          </cell>
          <cell r="M98">
            <v>3</v>
          </cell>
          <cell r="N98">
            <v>0</v>
          </cell>
          <cell r="O98">
            <v>0</v>
          </cell>
        </row>
        <row r="99">
          <cell r="D99">
            <v>3</v>
          </cell>
          <cell r="E99">
            <v>1</v>
          </cell>
          <cell r="F99">
            <v>9</v>
          </cell>
          <cell r="G99">
            <v>19</v>
          </cell>
          <cell r="H99">
            <v>10</v>
          </cell>
          <cell r="I99">
            <v>2</v>
          </cell>
          <cell r="J99">
            <v>0</v>
          </cell>
          <cell r="K99">
            <v>0</v>
          </cell>
          <cell r="L99">
            <v>4</v>
          </cell>
          <cell r="M99">
            <v>6</v>
          </cell>
          <cell r="N99">
            <v>0</v>
          </cell>
          <cell r="O99">
            <v>3</v>
          </cell>
        </row>
        <row r="105">
          <cell r="C105">
            <v>3.5222222222222221</v>
          </cell>
        </row>
        <row r="107">
          <cell r="C107">
            <v>3.4618055555555554</v>
          </cell>
        </row>
        <row r="108">
          <cell r="C108">
            <v>3.5222222222222221</v>
          </cell>
        </row>
        <row r="109">
          <cell r="C109">
            <v>3.4159722222222224</v>
          </cell>
        </row>
        <row r="110">
          <cell r="C110">
            <v>3.4902777777777776</v>
          </cell>
        </row>
        <row r="111">
          <cell r="C111">
            <v>3.5222222222222221</v>
          </cell>
        </row>
        <row r="112">
          <cell r="C112">
            <v>1.8034722222222221</v>
          </cell>
        </row>
        <row r="113">
          <cell r="C113">
            <v>3.5222222222222221</v>
          </cell>
        </row>
        <row r="114">
          <cell r="C114">
            <v>1.2486111111111111</v>
          </cell>
        </row>
        <row r="115">
          <cell r="C115">
            <v>3.5222222222222221</v>
          </cell>
        </row>
        <row r="121">
          <cell r="C121">
            <v>1.6631944444444444</v>
          </cell>
        </row>
        <row r="122">
          <cell r="C122">
            <v>3.5222222222222221</v>
          </cell>
        </row>
        <row r="123">
          <cell r="C123">
            <v>4.7222222222222221E-2</v>
          </cell>
        </row>
        <row r="124">
          <cell r="C124">
            <v>0.49236111111111108</v>
          </cell>
        </row>
        <row r="126">
          <cell r="C126">
            <v>1.8548611111111111</v>
          </cell>
        </row>
      </sheetData>
      <sheetData sheetId="22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1</v>
          </cell>
          <cell r="E12">
            <v>1</v>
          </cell>
          <cell r="F12">
            <v>3</v>
          </cell>
          <cell r="G12">
            <v>5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1</v>
          </cell>
          <cell r="E14">
            <v>1</v>
          </cell>
          <cell r="F14">
            <v>3</v>
          </cell>
          <cell r="G14">
            <v>6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1</v>
          </cell>
          <cell r="E15">
            <v>0</v>
          </cell>
          <cell r="F15">
            <v>1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1</v>
          </cell>
          <cell r="E17">
            <v>0</v>
          </cell>
          <cell r="F17">
            <v>1</v>
          </cell>
          <cell r="G17">
            <v>4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1</v>
          </cell>
          <cell r="F20">
            <v>1</v>
          </cell>
          <cell r="G20">
            <v>3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</v>
          </cell>
          <cell r="E21">
            <v>2</v>
          </cell>
          <cell r="F21">
            <v>1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2</v>
          </cell>
          <cell r="F23">
            <v>1</v>
          </cell>
          <cell r="G23">
            <v>3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1</v>
          </cell>
          <cell r="G26">
            <v>1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2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1</v>
          </cell>
          <cell r="E33">
            <v>0</v>
          </cell>
          <cell r="F33">
            <v>2</v>
          </cell>
          <cell r="G33">
            <v>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1</v>
          </cell>
          <cell r="E35">
            <v>0</v>
          </cell>
          <cell r="F35">
            <v>2</v>
          </cell>
          <cell r="G35">
            <v>3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1</v>
          </cell>
          <cell r="G67">
            <v>1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1</v>
          </cell>
          <cell r="G68">
            <v>1</v>
          </cell>
          <cell r="H68">
            <v>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</v>
          </cell>
          <cell r="N76">
            <v>0</v>
          </cell>
          <cell r="O76">
            <v>2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2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4</v>
          </cell>
          <cell r="E93">
            <v>6</v>
          </cell>
          <cell r="F93">
            <v>11</v>
          </cell>
          <cell r="G93">
            <v>24</v>
          </cell>
          <cell r="H93">
            <v>13</v>
          </cell>
          <cell r="I93">
            <v>0</v>
          </cell>
          <cell r="J93">
            <v>0</v>
          </cell>
          <cell r="K93">
            <v>0</v>
          </cell>
          <cell r="L93">
            <v>2</v>
          </cell>
          <cell r="M93">
            <v>1</v>
          </cell>
          <cell r="N93">
            <v>1</v>
          </cell>
          <cell r="O93">
            <v>2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1</v>
          </cell>
          <cell r="H97">
            <v>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5</v>
          </cell>
          <cell r="N97">
            <v>0</v>
          </cell>
          <cell r="O97">
            <v>4</v>
          </cell>
        </row>
        <row r="98">
          <cell r="D98">
            <v>2</v>
          </cell>
          <cell r="E98">
            <v>1</v>
          </cell>
          <cell r="F98">
            <v>3</v>
          </cell>
          <cell r="G98">
            <v>5</v>
          </cell>
          <cell r="H98">
            <v>9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0</v>
          </cell>
        </row>
        <row r="99">
          <cell r="D99">
            <v>2</v>
          </cell>
          <cell r="E99">
            <v>1</v>
          </cell>
          <cell r="F99">
            <v>3</v>
          </cell>
          <cell r="G99">
            <v>6</v>
          </cell>
          <cell r="H99">
            <v>15</v>
          </cell>
          <cell r="I99">
            <v>2</v>
          </cell>
          <cell r="J99">
            <v>0</v>
          </cell>
          <cell r="K99">
            <v>0</v>
          </cell>
          <cell r="L99">
            <v>2</v>
          </cell>
          <cell r="M99">
            <v>7</v>
          </cell>
          <cell r="N99">
            <v>0</v>
          </cell>
          <cell r="O99">
            <v>4</v>
          </cell>
        </row>
        <row r="105">
          <cell r="C105">
            <v>1.8416666666666668</v>
          </cell>
        </row>
        <row r="106">
          <cell r="C106">
            <v>0.20694444444444446</v>
          </cell>
        </row>
        <row r="107">
          <cell r="C107">
            <v>3.3354166666666667</v>
          </cell>
        </row>
        <row r="108">
          <cell r="C108">
            <v>2.2583333333333333</v>
          </cell>
        </row>
        <row r="109">
          <cell r="C109">
            <v>3.026388888888889</v>
          </cell>
        </row>
        <row r="110">
          <cell r="C110">
            <v>2.8902777777777775</v>
          </cell>
        </row>
        <row r="111">
          <cell r="C111">
            <v>2.598611111111111</v>
          </cell>
        </row>
        <row r="112">
          <cell r="C112">
            <v>0.38611111111111113</v>
          </cell>
        </row>
        <row r="113">
          <cell r="C113">
            <v>3.3534722222222224</v>
          </cell>
        </row>
        <row r="114">
          <cell r="C114">
            <v>1.4930555555555556</v>
          </cell>
        </row>
        <row r="115">
          <cell r="C115">
            <v>3.3534722222222224</v>
          </cell>
        </row>
        <row r="116">
          <cell r="C116">
            <v>1.2902777777777776</v>
          </cell>
        </row>
        <row r="121">
          <cell r="C121">
            <v>1.163888888888889</v>
          </cell>
        </row>
        <row r="122">
          <cell r="C122">
            <v>3.3534722222222224</v>
          </cell>
        </row>
        <row r="123">
          <cell r="C123">
            <v>2.4250000000000003</v>
          </cell>
        </row>
        <row r="125">
          <cell r="C125">
            <v>0.24513888888888888</v>
          </cell>
        </row>
        <row r="126">
          <cell r="C126">
            <v>2.0124999999999997</v>
          </cell>
        </row>
        <row r="129">
          <cell r="C129">
            <v>1.5097222222222222</v>
          </cell>
        </row>
      </sheetData>
      <sheetData sheetId="23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  <cell r="N4">
            <v>0</v>
          </cell>
          <cell r="O4">
            <v>1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1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1</v>
          </cell>
          <cell r="F14">
            <v>1</v>
          </cell>
          <cell r="G14">
            <v>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2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1</v>
          </cell>
          <cell r="G23">
            <v>1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1</v>
          </cell>
          <cell r="E30">
            <v>0</v>
          </cell>
          <cell r="F30">
            <v>1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1</v>
          </cell>
          <cell r="E32">
            <v>0</v>
          </cell>
          <cell r="F32">
            <v>1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3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1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2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4</v>
          </cell>
          <cell r="M35">
            <v>0</v>
          </cell>
          <cell r="N35">
            <v>1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1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1</v>
          </cell>
          <cell r="G66">
            <v>1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1</v>
          </cell>
          <cell r="G68">
            <v>1</v>
          </cell>
          <cell r="H68">
            <v>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1</v>
          </cell>
          <cell r="E93">
            <v>1</v>
          </cell>
          <cell r="F93">
            <v>4</v>
          </cell>
          <cell r="G93">
            <v>14</v>
          </cell>
          <cell r="H93">
            <v>14</v>
          </cell>
          <cell r="I93">
            <v>2</v>
          </cell>
          <cell r="J93">
            <v>0</v>
          </cell>
          <cell r="K93">
            <v>0</v>
          </cell>
          <cell r="L93">
            <v>4</v>
          </cell>
          <cell r="M93">
            <v>4</v>
          </cell>
          <cell r="N93">
            <v>1</v>
          </cell>
          <cell r="O93">
            <v>1</v>
          </cell>
        </row>
        <row r="97">
          <cell r="D97">
            <v>0</v>
          </cell>
          <cell r="E97">
            <v>0</v>
          </cell>
          <cell r="F97">
            <v>2</v>
          </cell>
          <cell r="G97">
            <v>3</v>
          </cell>
          <cell r="H97">
            <v>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1</v>
          </cell>
          <cell r="O97">
            <v>1</v>
          </cell>
        </row>
        <row r="98">
          <cell r="D98">
            <v>1</v>
          </cell>
          <cell r="E98">
            <v>1</v>
          </cell>
          <cell r="F98">
            <v>3</v>
          </cell>
          <cell r="G98">
            <v>8</v>
          </cell>
          <cell r="H98">
            <v>2</v>
          </cell>
          <cell r="I98">
            <v>1</v>
          </cell>
          <cell r="J98">
            <v>0</v>
          </cell>
          <cell r="K98">
            <v>0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</row>
        <row r="99">
          <cell r="D99">
            <v>1</v>
          </cell>
          <cell r="E99">
            <v>1</v>
          </cell>
          <cell r="F99">
            <v>5</v>
          </cell>
          <cell r="G99">
            <v>11</v>
          </cell>
          <cell r="H99">
            <v>6</v>
          </cell>
          <cell r="I99">
            <v>1</v>
          </cell>
          <cell r="J99">
            <v>0</v>
          </cell>
          <cell r="K99">
            <v>0</v>
          </cell>
          <cell r="L99">
            <v>2</v>
          </cell>
          <cell r="M99">
            <v>3</v>
          </cell>
          <cell r="N99">
            <v>1</v>
          </cell>
          <cell r="O99">
            <v>1</v>
          </cell>
        </row>
        <row r="105">
          <cell r="C105">
            <v>3.4159722222222224</v>
          </cell>
        </row>
        <row r="107">
          <cell r="C107">
            <v>3.4159722222222224</v>
          </cell>
        </row>
        <row r="108">
          <cell r="C108">
            <v>3.0874999999999999</v>
          </cell>
        </row>
        <row r="109">
          <cell r="C109">
            <v>3.4159722222222224</v>
          </cell>
        </row>
        <row r="110">
          <cell r="C110">
            <v>1.45</v>
          </cell>
        </row>
        <row r="111">
          <cell r="C111">
            <v>2.9027777777777781</v>
          </cell>
        </row>
        <row r="112">
          <cell r="C112">
            <v>0.53402777777777777</v>
          </cell>
        </row>
        <row r="113">
          <cell r="C113">
            <v>3.4159722222222224</v>
          </cell>
        </row>
        <row r="114">
          <cell r="C114">
            <v>1.8486111111111112</v>
          </cell>
        </row>
        <row r="115">
          <cell r="C115">
            <v>3.4159722222222224</v>
          </cell>
        </row>
        <row r="116">
          <cell r="C116">
            <v>2.1069444444444447</v>
          </cell>
        </row>
        <row r="121">
          <cell r="C121">
            <v>3.2562500000000001</v>
          </cell>
        </row>
        <row r="122">
          <cell r="C122">
            <v>3.4159722222222224</v>
          </cell>
        </row>
        <row r="124">
          <cell r="C124">
            <v>0.12152777777777778</v>
          </cell>
        </row>
        <row r="126">
          <cell r="C126">
            <v>1.7423611111111112</v>
          </cell>
        </row>
      </sheetData>
      <sheetData sheetId="24">
        <row r="3">
          <cell r="D3">
            <v>1</v>
          </cell>
          <cell r="E3">
            <v>0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D5">
            <v>1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2</v>
          </cell>
          <cell r="E12">
            <v>2</v>
          </cell>
          <cell r="F12">
            <v>2</v>
          </cell>
          <cell r="G12">
            <v>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2</v>
          </cell>
          <cell r="E14">
            <v>2</v>
          </cell>
          <cell r="F14">
            <v>2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</v>
          </cell>
          <cell r="E21">
            <v>0</v>
          </cell>
          <cell r="F21">
            <v>2</v>
          </cell>
          <cell r="G21">
            <v>3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1</v>
          </cell>
          <cell r="E22">
            <v>0</v>
          </cell>
          <cell r="F22">
            <v>1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2</v>
          </cell>
          <cell r="E23">
            <v>0</v>
          </cell>
          <cell r="F23">
            <v>3</v>
          </cell>
          <cell r="G23">
            <v>6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1</v>
          </cell>
          <cell r="G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1</v>
          </cell>
          <cell r="E28">
            <v>0</v>
          </cell>
          <cell r="F28">
            <v>2</v>
          </cell>
          <cell r="G28">
            <v>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1</v>
          </cell>
          <cell r="E29">
            <v>0</v>
          </cell>
          <cell r="F29">
            <v>2</v>
          </cell>
          <cell r="G29">
            <v>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1</v>
          </cell>
          <cell r="E30">
            <v>0</v>
          </cell>
          <cell r="F30">
            <v>1</v>
          </cell>
          <cell r="G30">
            <v>1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1</v>
          </cell>
          <cell r="E58">
            <v>0</v>
          </cell>
          <cell r="F58">
            <v>1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1</v>
          </cell>
          <cell r="E59">
            <v>0</v>
          </cell>
          <cell r="F59">
            <v>1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2</v>
          </cell>
          <cell r="F67">
            <v>0</v>
          </cell>
          <cell r="G67">
            <v>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</v>
          </cell>
          <cell r="M67">
            <v>0</v>
          </cell>
          <cell r="N67">
            <v>1</v>
          </cell>
          <cell r="O67">
            <v>0</v>
          </cell>
        </row>
        <row r="68">
          <cell r="D68">
            <v>0</v>
          </cell>
          <cell r="E68">
            <v>2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</v>
          </cell>
          <cell r="M68">
            <v>0</v>
          </cell>
          <cell r="N68">
            <v>1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1</v>
          </cell>
          <cell r="F90">
            <v>2</v>
          </cell>
          <cell r="G90">
            <v>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1</v>
          </cell>
          <cell r="F92">
            <v>2</v>
          </cell>
          <cell r="G92">
            <v>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0</v>
          </cell>
        </row>
        <row r="93">
          <cell r="D93">
            <v>8</v>
          </cell>
          <cell r="E93">
            <v>5</v>
          </cell>
          <cell r="F93">
            <v>11</v>
          </cell>
          <cell r="G93">
            <v>20</v>
          </cell>
          <cell r="H93">
            <v>4</v>
          </cell>
          <cell r="I93">
            <v>0</v>
          </cell>
          <cell r="J93">
            <v>0</v>
          </cell>
          <cell r="K93">
            <v>0</v>
          </cell>
          <cell r="L93">
            <v>5</v>
          </cell>
          <cell r="M93">
            <v>0</v>
          </cell>
          <cell r="N93">
            <v>5</v>
          </cell>
          <cell r="O93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1</v>
          </cell>
          <cell r="H97">
            <v>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4</v>
          </cell>
          <cell r="N97">
            <v>0</v>
          </cell>
          <cell r="O97">
            <v>5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3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1</v>
          </cell>
          <cell r="H99">
            <v>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5</v>
          </cell>
          <cell r="N99">
            <v>0</v>
          </cell>
          <cell r="O99">
            <v>8</v>
          </cell>
        </row>
        <row r="105">
          <cell r="C105">
            <v>2.2659722222222221</v>
          </cell>
        </row>
        <row r="106">
          <cell r="C106">
            <v>0.59791666666666665</v>
          </cell>
        </row>
        <row r="107">
          <cell r="C107">
            <v>1.653472222222222</v>
          </cell>
        </row>
        <row r="108">
          <cell r="C108">
            <v>2.1270833333333332</v>
          </cell>
        </row>
        <row r="109">
          <cell r="C109">
            <v>0.9145833333333333</v>
          </cell>
        </row>
        <row r="110">
          <cell r="C110">
            <v>0.60069444444444442</v>
          </cell>
        </row>
        <row r="111">
          <cell r="C111">
            <v>2.2659722222222221</v>
          </cell>
        </row>
        <row r="112">
          <cell r="C112">
            <v>1.653472222222222</v>
          </cell>
        </row>
        <row r="113">
          <cell r="C113">
            <v>0.61249999999999993</v>
          </cell>
        </row>
        <row r="114">
          <cell r="C114">
            <v>1.3493055555555555</v>
          </cell>
        </row>
        <row r="115">
          <cell r="C115">
            <v>0.91249999999999998</v>
          </cell>
        </row>
        <row r="116">
          <cell r="C116">
            <v>1.148611111111111</v>
          </cell>
        </row>
        <row r="117">
          <cell r="C117">
            <v>1.653472222222222</v>
          </cell>
        </row>
        <row r="118">
          <cell r="C118">
            <v>1.653472222222222</v>
          </cell>
        </row>
        <row r="121">
          <cell r="C121">
            <v>0.60555555555555551</v>
          </cell>
        </row>
        <row r="123">
          <cell r="C123">
            <v>0.61249999999999993</v>
          </cell>
        </row>
        <row r="125">
          <cell r="C125">
            <v>1.3034722222222224</v>
          </cell>
        </row>
        <row r="126">
          <cell r="C126">
            <v>0.61249999999999993</v>
          </cell>
        </row>
        <row r="133">
          <cell r="C133">
            <v>1.7895833333333335</v>
          </cell>
        </row>
        <row r="134">
          <cell r="C134">
            <v>0.50069444444444444</v>
          </cell>
        </row>
      </sheetData>
      <sheetData sheetId="25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3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5</v>
          </cell>
          <cell r="N5">
            <v>0</v>
          </cell>
          <cell r="O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1</v>
          </cell>
          <cell r="G12">
            <v>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1</v>
          </cell>
          <cell r="G14">
            <v>3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2</v>
          </cell>
          <cell r="G22">
            <v>2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3</v>
          </cell>
          <cell r="G23">
            <v>3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1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2</v>
          </cell>
          <cell r="G28">
            <v>2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2</v>
          </cell>
          <cell r="G29">
            <v>2</v>
          </cell>
          <cell r="H29">
            <v>1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2</v>
          </cell>
          <cell r="H32">
            <v>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2</v>
          </cell>
          <cell r="G34">
            <v>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0</v>
          </cell>
          <cell r="E93">
            <v>0</v>
          </cell>
          <cell r="F93">
            <v>8</v>
          </cell>
          <cell r="G93">
            <v>15</v>
          </cell>
          <cell r="H93">
            <v>14</v>
          </cell>
          <cell r="I93">
            <v>1</v>
          </cell>
          <cell r="J93">
            <v>0</v>
          </cell>
          <cell r="K93">
            <v>0</v>
          </cell>
          <cell r="L93">
            <v>3</v>
          </cell>
          <cell r="M93">
            <v>7</v>
          </cell>
          <cell r="N93">
            <v>0</v>
          </cell>
          <cell r="O93">
            <v>0</v>
          </cell>
        </row>
        <row r="97">
          <cell r="D97">
            <v>0</v>
          </cell>
          <cell r="E97">
            <v>0</v>
          </cell>
          <cell r="F97">
            <v>5</v>
          </cell>
          <cell r="G97">
            <v>8</v>
          </cell>
          <cell r="H97">
            <v>2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2</v>
          </cell>
          <cell r="N97">
            <v>1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2</v>
          </cell>
          <cell r="G98">
            <v>3</v>
          </cell>
          <cell r="H98">
            <v>5</v>
          </cell>
          <cell r="I98">
            <v>0</v>
          </cell>
          <cell r="J98">
            <v>0</v>
          </cell>
          <cell r="K98">
            <v>0</v>
          </cell>
          <cell r="L98">
            <v>2</v>
          </cell>
          <cell r="M98">
            <v>6</v>
          </cell>
          <cell r="N98">
            <v>0</v>
          </cell>
          <cell r="O98">
            <v>0</v>
          </cell>
        </row>
        <row r="99">
          <cell r="D99">
            <v>0</v>
          </cell>
          <cell r="E99">
            <v>0</v>
          </cell>
          <cell r="F99">
            <v>7</v>
          </cell>
          <cell r="G99">
            <v>11</v>
          </cell>
          <cell r="H99">
            <v>7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8</v>
          </cell>
          <cell r="N99">
            <v>1</v>
          </cell>
          <cell r="O99">
            <v>0</v>
          </cell>
        </row>
        <row r="105">
          <cell r="C105">
            <v>2.8597222222222225</v>
          </cell>
        </row>
        <row r="107">
          <cell r="C107">
            <v>2.4708333333333332</v>
          </cell>
        </row>
        <row r="108">
          <cell r="C108">
            <v>2.4763888888888888</v>
          </cell>
        </row>
        <row r="109">
          <cell r="C109">
            <v>2.8597222222222225</v>
          </cell>
        </row>
        <row r="110">
          <cell r="C110">
            <v>2.8597222222222225</v>
          </cell>
        </row>
        <row r="111">
          <cell r="C111">
            <v>3.056944444444444</v>
          </cell>
        </row>
        <row r="112">
          <cell r="C112">
            <v>0.7909722222222223</v>
          </cell>
        </row>
        <row r="113">
          <cell r="C113">
            <v>2.1979166666666665</v>
          </cell>
        </row>
        <row r="114">
          <cell r="C114">
            <v>1.9208333333333334</v>
          </cell>
        </row>
        <row r="115">
          <cell r="C115">
            <v>2.46875</v>
          </cell>
        </row>
        <row r="116">
          <cell r="C116">
            <v>1.98125</v>
          </cell>
        </row>
        <row r="120">
          <cell r="C120">
            <v>1.7986111111111109</v>
          </cell>
        </row>
        <row r="122">
          <cell r="C122">
            <v>2.8597222222222225</v>
          </cell>
        </row>
        <row r="123">
          <cell r="C123">
            <v>1.653472222222222</v>
          </cell>
        </row>
        <row r="132">
          <cell r="C132">
            <v>0.35138888888888892</v>
          </cell>
        </row>
        <row r="133">
          <cell r="C133">
            <v>0.93819444444444444</v>
          </cell>
        </row>
      </sheetData>
      <sheetData sheetId="26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5</v>
          </cell>
          <cell r="N3">
            <v>0</v>
          </cell>
          <cell r="O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</v>
          </cell>
          <cell r="N4">
            <v>0</v>
          </cell>
          <cell r="O4">
            <v>1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6</v>
          </cell>
          <cell r="N5">
            <v>0</v>
          </cell>
          <cell r="O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1</v>
          </cell>
          <cell r="F12">
            <v>1</v>
          </cell>
          <cell r="G12">
            <v>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1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2</v>
          </cell>
          <cell r="F14">
            <v>2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1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</row>
        <row r="22">
          <cell r="D22">
            <v>1</v>
          </cell>
          <cell r="E22">
            <v>0</v>
          </cell>
          <cell r="F22">
            <v>1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1</v>
          </cell>
          <cell r="F23">
            <v>2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1</v>
          </cell>
          <cell r="H26">
            <v>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1</v>
          </cell>
          <cell r="E27">
            <v>0</v>
          </cell>
          <cell r="F27">
            <v>1</v>
          </cell>
          <cell r="G27">
            <v>2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1</v>
          </cell>
          <cell r="E29">
            <v>0</v>
          </cell>
          <cell r="F29">
            <v>1</v>
          </cell>
          <cell r="G29">
            <v>2</v>
          </cell>
          <cell r="H29">
            <v>2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1</v>
          </cell>
          <cell r="E54">
            <v>0</v>
          </cell>
          <cell r="F54">
            <v>1</v>
          </cell>
          <cell r="G54">
            <v>1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1</v>
          </cell>
          <cell r="E56">
            <v>0</v>
          </cell>
          <cell r="F56">
            <v>1</v>
          </cell>
          <cell r="G56">
            <v>2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3</v>
          </cell>
          <cell r="E93">
            <v>3</v>
          </cell>
          <cell r="F93">
            <v>6</v>
          </cell>
          <cell r="G93">
            <v>12</v>
          </cell>
          <cell r="H93">
            <v>14</v>
          </cell>
          <cell r="I93">
            <v>2</v>
          </cell>
          <cell r="J93">
            <v>0</v>
          </cell>
          <cell r="K93">
            <v>0</v>
          </cell>
          <cell r="L93">
            <v>3</v>
          </cell>
          <cell r="M93">
            <v>7</v>
          </cell>
          <cell r="N93">
            <v>1</v>
          </cell>
          <cell r="O93">
            <v>1</v>
          </cell>
        </row>
        <row r="97">
          <cell r="D97">
            <v>0</v>
          </cell>
          <cell r="E97">
            <v>0</v>
          </cell>
          <cell r="F97">
            <v>5</v>
          </cell>
          <cell r="G97">
            <v>10</v>
          </cell>
          <cell r="H97">
            <v>7</v>
          </cell>
          <cell r="I97">
            <v>1</v>
          </cell>
          <cell r="J97">
            <v>0</v>
          </cell>
          <cell r="K97">
            <v>0</v>
          </cell>
          <cell r="L97">
            <v>5</v>
          </cell>
          <cell r="M97">
            <v>2</v>
          </cell>
          <cell r="N97">
            <v>0</v>
          </cell>
          <cell r="O97">
            <v>2</v>
          </cell>
        </row>
        <row r="98">
          <cell r="D98">
            <v>1</v>
          </cell>
          <cell r="E98">
            <v>0</v>
          </cell>
          <cell r="F98">
            <v>3</v>
          </cell>
          <cell r="G98">
            <v>4</v>
          </cell>
          <cell r="H98">
            <v>6</v>
          </cell>
          <cell r="I98">
            <v>3</v>
          </cell>
          <cell r="J98">
            <v>1</v>
          </cell>
          <cell r="K98">
            <v>0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</row>
        <row r="99">
          <cell r="D99">
            <v>1</v>
          </cell>
          <cell r="E99">
            <v>0</v>
          </cell>
          <cell r="F99">
            <v>8</v>
          </cell>
          <cell r="G99">
            <v>14</v>
          </cell>
          <cell r="H99">
            <v>13</v>
          </cell>
          <cell r="I99">
            <v>4</v>
          </cell>
          <cell r="J99">
            <v>1</v>
          </cell>
          <cell r="K99">
            <v>0</v>
          </cell>
          <cell r="L99">
            <v>6</v>
          </cell>
          <cell r="M99">
            <v>3</v>
          </cell>
          <cell r="N99">
            <v>1</v>
          </cell>
          <cell r="O99">
            <v>3</v>
          </cell>
        </row>
        <row r="105">
          <cell r="C105">
            <v>3.3826388888888892</v>
          </cell>
        </row>
        <row r="107">
          <cell r="C107">
            <v>3.5076388888888892</v>
          </cell>
        </row>
        <row r="108">
          <cell r="C108">
            <v>3.3923611111111112</v>
          </cell>
        </row>
        <row r="109">
          <cell r="C109">
            <v>3.5076388888888892</v>
          </cell>
        </row>
        <row r="110">
          <cell r="C110">
            <v>1.6111111111111109</v>
          </cell>
        </row>
        <row r="111">
          <cell r="C111">
            <v>3.5</v>
          </cell>
        </row>
        <row r="112">
          <cell r="C112">
            <v>0.94305555555555554</v>
          </cell>
        </row>
        <row r="113">
          <cell r="C113">
            <v>3.4097222222222219</v>
          </cell>
        </row>
        <row r="114">
          <cell r="C114">
            <v>1.4777777777777779</v>
          </cell>
        </row>
        <row r="115">
          <cell r="C115">
            <v>1.7145833333333333</v>
          </cell>
        </row>
        <row r="116">
          <cell r="C116">
            <v>3.5076388888888892</v>
          </cell>
        </row>
        <row r="120">
          <cell r="C120">
            <v>3.5076388888888892</v>
          </cell>
        </row>
        <row r="122">
          <cell r="C122">
            <v>3.5076388888888892</v>
          </cell>
        </row>
        <row r="126">
          <cell r="C126">
            <v>0.4284722222222222</v>
          </cell>
        </row>
        <row r="129">
          <cell r="C129">
            <v>0.12222222222222223</v>
          </cell>
        </row>
        <row r="133">
          <cell r="C133">
            <v>1.0458333333333334</v>
          </cell>
        </row>
      </sheetData>
      <sheetData sheetId="27"/>
      <sheetData sheetId="28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0</v>
          </cell>
          <cell r="O3">
            <v>1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6</v>
          </cell>
          <cell r="N4">
            <v>0</v>
          </cell>
          <cell r="O4">
            <v>1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8</v>
          </cell>
          <cell r="N5">
            <v>0</v>
          </cell>
          <cell r="O5">
            <v>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2</v>
          </cell>
          <cell r="G11">
            <v>3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1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2</v>
          </cell>
          <cell r="G14">
            <v>3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1</v>
          </cell>
          <cell r="G21">
            <v>2</v>
          </cell>
          <cell r="H21">
            <v>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1</v>
          </cell>
          <cell r="E22">
            <v>0</v>
          </cell>
          <cell r="F22">
            <v>2</v>
          </cell>
          <cell r="G22">
            <v>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</v>
          </cell>
          <cell r="E23">
            <v>0</v>
          </cell>
          <cell r="F23">
            <v>3</v>
          </cell>
          <cell r="G23">
            <v>6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D93">
            <v>1</v>
          </cell>
          <cell r="E93">
            <v>1</v>
          </cell>
          <cell r="F93">
            <v>7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1</v>
          </cell>
          <cell r="L93">
            <v>3</v>
          </cell>
          <cell r="M93">
            <v>8</v>
          </cell>
          <cell r="N93">
            <v>0</v>
          </cell>
          <cell r="O93">
            <v>2</v>
          </cell>
        </row>
        <row r="97">
          <cell r="D97">
            <v>0</v>
          </cell>
          <cell r="E97">
            <v>0</v>
          </cell>
          <cell r="F97">
            <v>3</v>
          </cell>
          <cell r="G97">
            <v>8</v>
          </cell>
          <cell r="H97">
            <v>8</v>
          </cell>
          <cell r="I97">
            <v>0</v>
          </cell>
          <cell r="J97">
            <v>0</v>
          </cell>
          <cell r="K97">
            <v>0</v>
          </cell>
          <cell r="L97">
            <v>2</v>
          </cell>
          <cell r="M97">
            <v>3</v>
          </cell>
          <cell r="N97">
            <v>0</v>
          </cell>
          <cell r="O97">
            <v>0</v>
          </cell>
        </row>
        <row r="98">
          <cell r="D98">
            <v>2</v>
          </cell>
          <cell r="E98">
            <v>0</v>
          </cell>
          <cell r="F98">
            <v>7</v>
          </cell>
          <cell r="G98">
            <v>10</v>
          </cell>
          <cell r="H98">
            <v>9</v>
          </cell>
          <cell r="I98">
            <v>2</v>
          </cell>
          <cell r="J98">
            <v>0</v>
          </cell>
          <cell r="K98">
            <v>0</v>
          </cell>
          <cell r="L98">
            <v>0</v>
          </cell>
          <cell r="M98">
            <v>3</v>
          </cell>
          <cell r="N98">
            <v>2</v>
          </cell>
          <cell r="O98">
            <v>1</v>
          </cell>
        </row>
        <row r="99">
          <cell r="D99">
            <v>2</v>
          </cell>
          <cell r="E99">
            <v>0</v>
          </cell>
          <cell r="F99">
            <v>10</v>
          </cell>
          <cell r="G99">
            <v>18</v>
          </cell>
          <cell r="H99">
            <v>17</v>
          </cell>
          <cell r="I99">
            <v>2</v>
          </cell>
          <cell r="J99">
            <v>0</v>
          </cell>
          <cell r="K99">
            <v>0</v>
          </cell>
          <cell r="L99">
            <v>2</v>
          </cell>
          <cell r="M99">
            <v>6</v>
          </cell>
          <cell r="N99">
            <v>2</v>
          </cell>
          <cell r="O99">
            <v>1</v>
          </cell>
        </row>
        <row r="105">
          <cell r="C105">
            <v>2.8118055555555554</v>
          </cell>
        </row>
        <row r="107">
          <cell r="C107">
            <v>2.8118055555555554</v>
          </cell>
        </row>
        <row r="108">
          <cell r="C108">
            <v>2.8118055555555554</v>
          </cell>
        </row>
        <row r="109">
          <cell r="C109">
            <v>2.8118055555555554</v>
          </cell>
        </row>
        <row r="110">
          <cell r="C110">
            <v>2.8118055555555554</v>
          </cell>
        </row>
        <row r="111">
          <cell r="C111">
            <v>2.8118055555555554</v>
          </cell>
        </row>
        <row r="112">
          <cell r="C112">
            <v>0.50555555555555554</v>
          </cell>
        </row>
        <row r="113">
          <cell r="C113">
            <v>2.3562499999999997</v>
          </cell>
        </row>
        <row r="114">
          <cell r="C114">
            <v>3.2229166666666664</v>
          </cell>
        </row>
        <row r="116">
          <cell r="C116">
            <v>0.97777777777777775</v>
          </cell>
        </row>
        <row r="119">
          <cell r="C119">
            <v>1.425</v>
          </cell>
        </row>
        <row r="120">
          <cell r="C120">
            <v>1.7576388888888888</v>
          </cell>
        </row>
        <row r="122">
          <cell r="C122">
            <v>2.8118055555555554</v>
          </cell>
        </row>
        <row r="126">
          <cell r="C126">
            <v>0.54861111111111105</v>
          </cell>
        </row>
        <row r="128">
          <cell r="C128">
            <v>9.9999999999999992E-2</v>
          </cell>
        </row>
        <row r="133">
          <cell r="C133">
            <v>0.63888888888888895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060E-F70F-4AE3-B652-2462609C58D6}">
  <dimension ref="A1:AC141"/>
  <sheetViews>
    <sheetView tabSelected="1" zoomScaleNormal="100" workbookViewId="0">
      <selection activeCell="F139" sqref="F139"/>
    </sheetView>
  </sheetViews>
  <sheetFormatPr defaultRowHeight="15" outlineLevelRow="2" x14ac:dyDescent="0.25"/>
  <cols>
    <col min="2" max="2" width="18.85546875" customWidth="1"/>
    <col min="3" max="3" width="12.42578125" bestFit="1" customWidth="1"/>
    <col min="4" max="4" width="7.85546875" customWidth="1"/>
    <col min="5" max="5" width="7.85546875" style="6" customWidth="1"/>
    <col min="6" max="6" width="5.85546875" customWidth="1"/>
    <col min="7" max="7" width="6.85546875" style="6" customWidth="1"/>
    <col min="8" max="8" width="6.140625" customWidth="1"/>
    <col min="9" max="9" width="8.5703125" style="6" customWidth="1"/>
    <col min="10" max="10" width="8.5703125" customWidth="1"/>
    <col min="11" max="11" width="8.5703125" style="6" customWidth="1"/>
    <col min="12" max="12" width="5" customWidth="1"/>
    <col min="13" max="13" width="6.85546875" style="6" customWidth="1"/>
    <col min="14" max="14" width="8.5703125" customWidth="1"/>
    <col min="15" max="15" width="9.140625" style="6" customWidth="1"/>
    <col min="16" max="16" width="8.5703125" customWidth="1"/>
    <col min="17" max="17" width="16.5703125" bestFit="1" customWidth="1"/>
    <col min="18" max="18" width="6.7109375" style="7" customWidth="1"/>
    <col min="19" max="22" width="3.7109375" style="7" customWidth="1"/>
    <col min="23" max="25" width="3.5703125" customWidth="1"/>
    <col min="26" max="26" width="3.5703125" style="9" customWidth="1"/>
    <col min="27" max="29" width="3.5703125" customWidth="1"/>
  </cols>
  <sheetData>
    <row r="1" spans="1:29" ht="15.75" thickBot="1" x14ac:dyDescent="0.3">
      <c r="A1" s="1" t="s">
        <v>0</v>
      </c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3"/>
      <c r="W1" s="8" t="s">
        <v>1</v>
      </c>
      <c r="X1" s="8"/>
      <c r="Y1" s="8"/>
      <c r="AA1" s="8" t="s">
        <v>2</v>
      </c>
      <c r="AB1" s="8"/>
      <c r="AC1" s="8"/>
    </row>
    <row r="2" spans="1:29" ht="15.75" thickBot="1" x14ac:dyDescent="0.3">
      <c r="A2" s="10" t="s">
        <v>3</v>
      </c>
      <c r="B2" s="10" t="s">
        <v>4</v>
      </c>
      <c r="C2" s="10" t="s">
        <v>5</v>
      </c>
      <c r="D2" s="11" t="s">
        <v>6</v>
      </c>
      <c r="E2" s="12" t="s">
        <v>7</v>
      </c>
      <c r="F2" s="11" t="s">
        <v>8</v>
      </c>
      <c r="G2" s="12" t="s">
        <v>9</v>
      </c>
      <c r="H2" s="11" t="s">
        <v>10</v>
      </c>
      <c r="I2" s="12" t="s">
        <v>11</v>
      </c>
      <c r="J2" s="11" t="s">
        <v>12</v>
      </c>
      <c r="K2" s="12" t="s">
        <v>13</v>
      </c>
      <c r="L2" s="11" t="s">
        <v>14</v>
      </c>
      <c r="M2" s="12" t="s">
        <v>15</v>
      </c>
      <c r="N2" s="11" t="s">
        <v>16</v>
      </c>
      <c r="O2" s="12" t="s">
        <v>17</v>
      </c>
      <c r="P2" s="13" t="s">
        <v>18</v>
      </c>
      <c r="Q2" s="14" t="s">
        <v>19</v>
      </c>
      <c r="R2" s="15" t="s">
        <v>20</v>
      </c>
      <c r="S2" s="16" t="s">
        <v>21</v>
      </c>
      <c r="T2" s="17" t="s">
        <v>22</v>
      </c>
      <c r="U2" s="17" t="s">
        <v>23</v>
      </c>
      <c r="V2" s="18"/>
      <c r="W2" s="16" t="s">
        <v>21</v>
      </c>
      <c r="X2" s="17" t="s">
        <v>22</v>
      </c>
      <c r="Y2" s="17" t="s">
        <v>23</v>
      </c>
      <c r="Z2" s="18"/>
      <c r="AA2" s="19" t="s">
        <v>21</v>
      </c>
      <c r="AB2" s="17" t="s">
        <v>22</v>
      </c>
      <c r="AC2" s="17" t="s">
        <v>23</v>
      </c>
    </row>
    <row r="3" spans="1:29" x14ac:dyDescent="0.25">
      <c r="A3" s="20">
        <v>0</v>
      </c>
      <c r="B3" s="20" t="s">
        <v>24</v>
      </c>
      <c r="C3" s="20">
        <v>1</v>
      </c>
      <c r="D3" s="21">
        <f>SUM([1]Arnold1:District1vsChiles!D3)</f>
        <v>1</v>
      </c>
      <c r="E3" s="22">
        <f>SUM([1]Arnold1:District1vsChiles!E3)</f>
        <v>0</v>
      </c>
      <c r="F3" s="21">
        <f>SUM([1]Arnold1:District1vsChiles!F3)</f>
        <v>1</v>
      </c>
      <c r="G3" s="22">
        <f>SUM([1]Arnold1:District1vsChiles!G3)</f>
        <v>1</v>
      </c>
      <c r="H3" s="21">
        <f>SUM([1]Arnold1:District1vsChiles!H3)</f>
        <v>1</v>
      </c>
      <c r="I3" s="22">
        <f>SUM([1]Arnold1:District1vsChiles!I3)</f>
        <v>0</v>
      </c>
      <c r="J3" s="21">
        <f>SUM([1]Arnold1:District1vsChiles!J3)</f>
        <v>0</v>
      </c>
      <c r="K3" s="22">
        <f>SUM([1]Arnold1:District1vsChiles!K3)</f>
        <v>0</v>
      </c>
      <c r="L3" s="21">
        <f>SUM([1]Arnold1:District1vsChiles!L3)</f>
        <v>0</v>
      </c>
      <c r="M3" s="22">
        <f>SUM([1]Arnold1:District1vsChiles!M3)</f>
        <v>54</v>
      </c>
      <c r="N3" s="21">
        <f>SUM([1]Arnold1:District1vsChiles!N3)</f>
        <v>0</v>
      </c>
      <c r="O3" s="22">
        <f>SUM([1]Arnold1:District1vsChiles!O3)</f>
        <v>9</v>
      </c>
      <c r="P3" s="21">
        <f t="shared" ref="P3:P66" si="0">2*D3+E3</f>
        <v>2</v>
      </c>
      <c r="Q3" s="23" t="s">
        <v>25</v>
      </c>
      <c r="R3" s="24" t="s">
        <v>26</v>
      </c>
      <c r="S3" s="25">
        <v>1</v>
      </c>
      <c r="T3" s="26"/>
      <c r="U3" s="26"/>
      <c r="V3" s="27"/>
      <c r="W3" s="28">
        <f>SUM(S3:S27)</f>
        <v>14</v>
      </c>
      <c r="X3" s="28">
        <f>SUM(T3:T27)</f>
        <v>4</v>
      </c>
      <c r="Y3" s="28">
        <f>SUM(U3:U27)</f>
        <v>4</v>
      </c>
      <c r="Z3" s="27"/>
      <c r="AA3" s="28">
        <f>S6+S11+S12+S14+S20+S21+S23+S24</f>
        <v>3</v>
      </c>
      <c r="AB3" s="28">
        <f>T6+T11+T12+T14+T20+T21+T23+T24</f>
        <v>1</v>
      </c>
      <c r="AC3" s="28">
        <f>U6+U11+U12+U14+U20+U21+U23+U24</f>
        <v>4</v>
      </c>
    </row>
    <row r="4" spans="1:29" x14ac:dyDescent="0.25">
      <c r="A4" s="20">
        <v>0</v>
      </c>
      <c r="B4" s="20" t="s">
        <v>24</v>
      </c>
      <c r="C4" s="20">
        <v>2</v>
      </c>
      <c r="D4" s="21">
        <f>SUM([1]Arnold1:District1vsChiles!D4)</f>
        <v>0</v>
      </c>
      <c r="E4" s="22">
        <f>SUM([1]Arnold1:District1vsChiles!E4)</f>
        <v>0</v>
      </c>
      <c r="F4" s="21">
        <f>SUM([1]Arnold1:District1vsChiles!F4)</f>
        <v>0</v>
      </c>
      <c r="G4" s="22">
        <f>SUM([1]Arnold1:District1vsChiles!G4)</f>
        <v>0</v>
      </c>
      <c r="H4" s="21">
        <f>SUM([1]Arnold1:District1vsChiles!H4)</f>
        <v>1</v>
      </c>
      <c r="I4" s="22">
        <f>SUM([1]Arnold1:District1vsChiles!I4)</f>
        <v>1</v>
      </c>
      <c r="J4" s="21">
        <f>SUM([1]Arnold1:District1vsChiles!J4)</f>
        <v>0</v>
      </c>
      <c r="K4" s="22">
        <f>SUM([1]Arnold1:District1vsChiles!K4)</f>
        <v>0</v>
      </c>
      <c r="L4" s="21">
        <f>SUM([1]Arnold1:District1vsChiles!L4)</f>
        <v>0</v>
      </c>
      <c r="M4" s="22">
        <f>SUM([1]Arnold1:District1vsChiles!M4)</f>
        <v>51</v>
      </c>
      <c r="N4" s="21">
        <f>SUM([1]Arnold1:District1vsChiles!N4)</f>
        <v>0</v>
      </c>
      <c r="O4" s="22">
        <f>SUM([1]Arnold1:District1vsChiles!O4)</f>
        <v>11</v>
      </c>
      <c r="P4" s="21">
        <f t="shared" si="0"/>
        <v>0</v>
      </c>
      <c r="Q4" s="23" t="s">
        <v>27</v>
      </c>
      <c r="R4" s="29" t="s">
        <v>28</v>
      </c>
      <c r="S4" s="30">
        <v>1</v>
      </c>
      <c r="T4" s="31"/>
      <c r="U4" s="31"/>
      <c r="V4" s="27"/>
    </row>
    <row r="5" spans="1:29" x14ac:dyDescent="0.25">
      <c r="A5" s="32"/>
      <c r="B5" s="33" t="s">
        <v>29</v>
      </c>
      <c r="C5" s="32"/>
      <c r="D5" s="34">
        <f>SUM([1]Arnold1:District1vsChiles!D5)</f>
        <v>1</v>
      </c>
      <c r="E5" s="34">
        <f>SUM([1]Arnold1:District1vsChiles!E5)</f>
        <v>0</v>
      </c>
      <c r="F5" s="34">
        <f>SUM([1]Arnold1:District1vsChiles!F5)</f>
        <v>1</v>
      </c>
      <c r="G5" s="34">
        <f>SUM([1]Arnold1:District1vsChiles!G5)</f>
        <v>1</v>
      </c>
      <c r="H5" s="34">
        <f>SUM([1]Arnold1:District1vsChiles!H5)</f>
        <v>2</v>
      </c>
      <c r="I5" s="34">
        <f>SUM([1]Arnold1:District1vsChiles!I5)</f>
        <v>1</v>
      </c>
      <c r="J5" s="34">
        <f>SUM([1]Arnold1:District1vsChiles!J5)</f>
        <v>0</v>
      </c>
      <c r="K5" s="34">
        <f>SUM([1]Arnold1:District1vsChiles!K5)</f>
        <v>0</v>
      </c>
      <c r="L5" s="34">
        <f>SUM([1]Arnold1:District1vsChiles!L5)</f>
        <v>0</v>
      </c>
      <c r="M5" s="34">
        <f>SUM([1]Arnold1:District1vsChiles!M5)</f>
        <v>105</v>
      </c>
      <c r="N5" s="34">
        <f>SUM([1]Arnold1:District1vsChiles!N5)</f>
        <v>0</v>
      </c>
      <c r="O5" s="34">
        <f>SUM([1]Arnold1:District1vsChiles!O5)</f>
        <v>20</v>
      </c>
      <c r="P5" s="34">
        <f t="shared" si="0"/>
        <v>2</v>
      </c>
      <c r="Q5" s="35" t="s">
        <v>30</v>
      </c>
      <c r="R5" s="36" t="s">
        <v>31</v>
      </c>
      <c r="S5" s="37">
        <v>1</v>
      </c>
      <c r="T5" s="38"/>
      <c r="U5" s="38"/>
      <c r="V5" s="27"/>
    </row>
    <row r="6" spans="1:29" x14ac:dyDescent="0.25">
      <c r="A6" s="20">
        <v>1</v>
      </c>
      <c r="B6" s="20" t="s">
        <v>32</v>
      </c>
      <c r="C6" s="20">
        <v>1</v>
      </c>
      <c r="D6" s="21">
        <f>SUM([1]Arnold1:District1vsChiles!D6)</f>
        <v>0</v>
      </c>
      <c r="E6" s="22">
        <f>SUM([1]Arnold1:District1vsChiles!E6)</f>
        <v>0</v>
      </c>
      <c r="F6" s="21">
        <f>SUM([1]Arnold1:District1vsChiles!F6)</f>
        <v>0</v>
      </c>
      <c r="G6" s="22">
        <f>SUM([1]Arnold1:District1vsChiles!G6)</f>
        <v>0</v>
      </c>
      <c r="H6" s="21">
        <f>SUM([1]Arnold1:District1vsChiles!H6)</f>
        <v>2</v>
      </c>
      <c r="I6" s="22">
        <f>SUM([1]Arnold1:District1vsChiles!I6)</f>
        <v>0</v>
      </c>
      <c r="J6" s="21">
        <f>SUM([1]Arnold1:District1vsChiles!J6)</f>
        <v>0</v>
      </c>
      <c r="K6" s="22">
        <f>SUM([1]Arnold1:District1vsChiles!K6)</f>
        <v>0</v>
      </c>
      <c r="L6" s="21">
        <f>SUM([1]Arnold1:District1vsChiles!L6)</f>
        <v>0</v>
      </c>
      <c r="M6" s="22">
        <f>SUM([1]Arnold1:District1vsChiles!M6)</f>
        <v>0</v>
      </c>
      <c r="N6" s="21">
        <f>SUM([1]Arnold1:District1vsChiles!N6)</f>
        <v>0</v>
      </c>
      <c r="O6" s="22">
        <f>SUM([1]Arnold1:District1vsChiles!O6)</f>
        <v>0</v>
      </c>
      <c r="P6" s="21">
        <f t="shared" si="0"/>
        <v>0</v>
      </c>
      <c r="Q6" s="23" t="s">
        <v>33</v>
      </c>
      <c r="R6" s="39" t="s">
        <v>34</v>
      </c>
      <c r="S6" s="30"/>
      <c r="T6" s="31"/>
      <c r="U6" s="31">
        <v>1</v>
      </c>
      <c r="V6" s="27"/>
    </row>
    <row r="7" spans="1:29" x14ac:dyDescent="0.25">
      <c r="A7" s="20">
        <v>1</v>
      </c>
      <c r="B7" s="20" t="s">
        <v>32</v>
      </c>
      <c r="C7" s="20">
        <v>2</v>
      </c>
      <c r="D7" s="21">
        <f>SUM([1]Arnold1:District1vsChiles!D7)</f>
        <v>0</v>
      </c>
      <c r="E7" s="22">
        <f>SUM([1]Arnold1:District1vsChiles!E7)</f>
        <v>1</v>
      </c>
      <c r="F7" s="21">
        <f>SUM([1]Arnold1:District1vsChiles!F7)</f>
        <v>2</v>
      </c>
      <c r="G7" s="22">
        <f>SUM([1]Arnold1:District1vsChiles!G7)</f>
        <v>2</v>
      </c>
      <c r="H7" s="21">
        <f>SUM([1]Arnold1:District1vsChiles!H7)</f>
        <v>6</v>
      </c>
      <c r="I7" s="22">
        <f>SUM([1]Arnold1:District1vsChiles!I7)</f>
        <v>0</v>
      </c>
      <c r="J7" s="21">
        <f>SUM([1]Arnold1:District1vsChiles!J7)</f>
        <v>0</v>
      </c>
      <c r="K7" s="22">
        <f>SUM([1]Arnold1:District1vsChiles!K7)</f>
        <v>0</v>
      </c>
      <c r="L7" s="21">
        <f>SUM([1]Arnold1:District1vsChiles!L7)</f>
        <v>0</v>
      </c>
      <c r="M7" s="22">
        <f>SUM([1]Arnold1:District1vsChiles!M7)</f>
        <v>0</v>
      </c>
      <c r="N7" s="21">
        <f>SUM([1]Arnold1:District1vsChiles!N7)</f>
        <v>0</v>
      </c>
      <c r="O7" s="22">
        <f>SUM([1]Arnold1:District1vsChiles!O7)</f>
        <v>0</v>
      </c>
      <c r="P7" s="21">
        <f t="shared" si="0"/>
        <v>1</v>
      </c>
      <c r="Q7" s="23" t="s">
        <v>35</v>
      </c>
      <c r="R7" s="24" t="s">
        <v>36</v>
      </c>
      <c r="S7" s="30">
        <v>1</v>
      </c>
      <c r="T7" s="31"/>
      <c r="U7" s="31"/>
      <c r="V7" s="27"/>
    </row>
    <row r="8" spans="1:29" x14ac:dyDescent="0.25">
      <c r="A8" s="32"/>
      <c r="B8" s="33" t="s">
        <v>37</v>
      </c>
      <c r="C8" s="32"/>
      <c r="D8" s="34">
        <f>SUM([1]Arnold1:District1vsChiles!D8)</f>
        <v>0</v>
      </c>
      <c r="E8" s="34">
        <f>SUM([1]Arnold1:District1vsChiles!E8)</f>
        <v>1</v>
      </c>
      <c r="F8" s="34">
        <f>SUM([1]Arnold1:District1vsChiles!F8)</f>
        <v>2</v>
      </c>
      <c r="G8" s="34">
        <f>SUM([1]Arnold1:District1vsChiles!G8)</f>
        <v>2</v>
      </c>
      <c r="H8" s="34">
        <f>SUM([1]Arnold1:District1vsChiles!H8)</f>
        <v>8</v>
      </c>
      <c r="I8" s="34">
        <f>SUM([1]Arnold1:District1vsChiles!I8)</f>
        <v>0</v>
      </c>
      <c r="J8" s="34">
        <f>SUM([1]Arnold1:District1vsChiles!J8)</f>
        <v>0</v>
      </c>
      <c r="K8" s="34">
        <f>SUM([1]Arnold1:District1vsChiles!K8)</f>
        <v>0</v>
      </c>
      <c r="L8" s="34">
        <f>SUM([1]Arnold1:District1vsChiles!L8)</f>
        <v>0</v>
      </c>
      <c r="M8" s="34">
        <f>SUM([1]Arnold1:District1vsChiles!M8)</f>
        <v>0</v>
      </c>
      <c r="N8" s="34">
        <f>SUM([1]Arnold1:District1vsChiles!N8)</f>
        <v>0</v>
      </c>
      <c r="O8" s="34">
        <f>SUM([1]Arnold1:District1vsChiles!O8)</f>
        <v>0</v>
      </c>
      <c r="P8" s="34">
        <f t="shared" si="0"/>
        <v>1</v>
      </c>
      <c r="Q8" s="23" t="s">
        <v>38</v>
      </c>
      <c r="R8" s="39" t="s">
        <v>39</v>
      </c>
      <c r="S8" s="30">
        <v>1</v>
      </c>
      <c r="T8" s="31"/>
      <c r="U8" s="31"/>
      <c r="V8" s="27"/>
    </row>
    <row r="9" spans="1:29" x14ac:dyDescent="0.25">
      <c r="A9" s="20">
        <v>2</v>
      </c>
      <c r="B9" s="20" t="s">
        <v>40</v>
      </c>
      <c r="C9" s="20">
        <v>1</v>
      </c>
      <c r="D9" s="21">
        <f>SUM([1]Arnold1:District1vsChiles!D9)</f>
        <v>1</v>
      </c>
      <c r="E9" s="22">
        <f>SUM([1]Arnold1:District1vsChiles!E9)</f>
        <v>1</v>
      </c>
      <c r="F9" s="21">
        <f>SUM([1]Arnold1:District1vsChiles!F9)</f>
        <v>8</v>
      </c>
      <c r="G9" s="22">
        <f>SUM([1]Arnold1:District1vsChiles!G9)</f>
        <v>12</v>
      </c>
      <c r="H9" s="21">
        <f>SUM([1]Arnold1:District1vsChiles!H9)</f>
        <v>20</v>
      </c>
      <c r="I9" s="22">
        <f>SUM([1]Arnold1:District1vsChiles!I9)</f>
        <v>0</v>
      </c>
      <c r="J9" s="21">
        <f>SUM([1]Arnold1:District1vsChiles!J9)</f>
        <v>0</v>
      </c>
      <c r="K9" s="22">
        <f>SUM([1]Arnold1:District1vsChiles!K9)</f>
        <v>0</v>
      </c>
      <c r="L9" s="21">
        <f>SUM([1]Arnold1:District1vsChiles!L9)</f>
        <v>0</v>
      </c>
      <c r="M9" s="22">
        <f>SUM([1]Arnold1:District1vsChiles!M9)</f>
        <v>0</v>
      </c>
      <c r="N9" s="21">
        <f>SUM([1]Arnold1:District1vsChiles!N9)</f>
        <v>2</v>
      </c>
      <c r="O9" s="22">
        <f>SUM([1]Arnold1:District1vsChiles!O9)</f>
        <v>0</v>
      </c>
      <c r="P9" s="21">
        <f t="shared" si="0"/>
        <v>3</v>
      </c>
      <c r="Q9" s="35" t="s">
        <v>41</v>
      </c>
      <c r="R9" s="36" t="s">
        <v>42</v>
      </c>
      <c r="S9" s="37"/>
      <c r="T9" s="38">
        <v>1</v>
      </c>
      <c r="U9" s="38"/>
      <c r="V9" s="27"/>
    </row>
    <row r="10" spans="1:29" x14ac:dyDescent="0.25">
      <c r="A10" s="20">
        <v>2</v>
      </c>
      <c r="B10" s="20" t="s">
        <v>40</v>
      </c>
      <c r="C10" s="20">
        <v>2</v>
      </c>
      <c r="D10" s="21">
        <f>SUM([1]Arnold1:District1vsChiles!D10)</f>
        <v>0</v>
      </c>
      <c r="E10" s="22">
        <f>SUM([1]Arnold1:District1vsChiles!E10)</f>
        <v>2</v>
      </c>
      <c r="F10" s="21">
        <f>SUM([1]Arnold1:District1vsChiles!F10)</f>
        <v>2</v>
      </c>
      <c r="G10" s="22">
        <f>SUM([1]Arnold1:District1vsChiles!G10)</f>
        <v>4</v>
      </c>
      <c r="H10" s="21">
        <f>SUM([1]Arnold1:District1vsChiles!H10)</f>
        <v>14</v>
      </c>
      <c r="I10" s="22">
        <f>SUM([1]Arnold1:District1vsChiles!I10)</f>
        <v>1</v>
      </c>
      <c r="J10" s="21">
        <f>SUM([1]Arnold1:District1vsChiles!J10)</f>
        <v>0</v>
      </c>
      <c r="K10" s="22">
        <f>SUM([1]Arnold1:District1vsChiles!K10)</f>
        <v>0</v>
      </c>
      <c r="L10" s="21">
        <f>SUM([1]Arnold1:District1vsChiles!L10)</f>
        <v>1</v>
      </c>
      <c r="M10" s="22">
        <f>SUM([1]Arnold1:District1vsChiles!M10)</f>
        <v>0</v>
      </c>
      <c r="N10" s="21">
        <f>SUM([1]Arnold1:District1vsChiles!N10)</f>
        <v>0</v>
      </c>
      <c r="O10" s="22">
        <f>SUM([1]Arnold1:District1vsChiles!O10)</f>
        <v>0</v>
      </c>
      <c r="P10" s="21">
        <f t="shared" si="0"/>
        <v>2</v>
      </c>
      <c r="Q10" s="35" t="s">
        <v>43</v>
      </c>
      <c r="R10" s="40" t="s">
        <v>39</v>
      </c>
      <c r="S10" s="37">
        <v>1</v>
      </c>
      <c r="T10" s="38"/>
      <c r="U10" s="38"/>
      <c r="V10" s="27"/>
    </row>
    <row r="11" spans="1:29" x14ac:dyDescent="0.25">
      <c r="A11" s="32"/>
      <c r="B11" s="33" t="s">
        <v>44</v>
      </c>
      <c r="C11" s="32"/>
      <c r="D11" s="34">
        <f>SUM([1]Arnold1:District1vsChiles!D11)</f>
        <v>1</v>
      </c>
      <c r="E11" s="34">
        <f>SUM([1]Arnold1:District1vsChiles!E11)</f>
        <v>3</v>
      </c>
      <c r="F11" s="34">
        <f>SUM([1]Arnold1:District1vsChiles!F11)</f>
        <v>10</v>
      </c>
      <c r="G11" s="34">
        <f>SUM([1]Arnold1:District1vsChiles!G11)</f>
        <v>16</v>
      </c>
      <c r="H11" s="34">
        <f>SUM([1]Arnold1:District1vsChiles!H11)</f>
        <v>34</v>
      </c>
      <c r="I11" s="34">
        <f>SUM([1]Arnold1:District1vsChiles!I11)</f>
        <v>1</v>
      </c>
      <c r="J11" s="34">
        <f>SUM([1]Arnold1:District1vsChiles!J11)</f>
        <v>0</v>
      </c>
      <c r="K11" s="34">
        <f>SUM([1]Arnold1:District1vsChiles!K11)</f>
        <v>0</v>
      </c>
      <c r="L11" s="34">
        <f>SUM([1]Arnold1:District1vsChiles!L11)</f>
        <v>1</v>
      </c>
      <c r="M11" s="34">
        <f>SUM([1]Arnold1:District1vsChiles!M11)</f>
        <v>0</v>
      </c>
      <c r="N11" s="34">
        <f>SUM([1]Arnold1:District1vsChiles!N11)</f>
        <v>2</v>
      </c>
      <c r="O11" s="34">
        <f>SUM([1]Arnold1:District1vsChiles!O11)</f>
        <v>0</v>
      </c>
      <c r="P11" s="34">
        <f t="shared" si="0"/>
        <v>5</v>
      </c>
      <c r="Q11" s="35" t="s">
        <v>45</v>
      </c>
      <c r="R11" s="36" t="s">
        <v>46</v>
      </c>
      <c r="S11" s="37">
        <v>1</v>
      </c>
      <c r="T11" s="38"/>
      <c r="U11" s="38"/>
      <c r="V11" s="27"/>
    </row>
    <row r="12" spans="1:29" x14ac:dyDescent="0.25">
      <c r="A12" s="20">
        <v>3</v>
      </c>
      <c r="B12" s="20" t="s">
        <v>47</v>
      </c>
      <c r="C12" s="20">
        <v>1</v>
      </c>
      <c r="D12" s="21">
        <f>SUM([1]Arnold1:District1vsChiles!D12)</f>
        <v>14</v>
      </c>
      <c r="E12" s="22">
        <f>SUM([1]Arnold1:District1vsChiles!E12)</f>
        <v>9</v>
      </c>
      <c r="F12" s="21">
        <f>SUM([1]Arnold1:District1vsChiles!F12)</f>
        <v>27</v>
      </c>
      <c r="G12" s="22">
        <f>SUM([1]Arnold1:District1vsChiles!G12)</f>
        <v>50</v>
      </c>
      <c r="H12" s="21">
        <f>SUM([1]Arnold1:District1vsChiles!H12)</f>
        <v>8</v>
      </c>
      <c r="I12" s="22">
        <f>SUM([1]Arnold1:District1vsChiles!I12)</f>
        <v>1</v>
      </c>
      <c r="J12" s="21">
        <f>SUM([1]Arnold1:District1vsChiles!J12)</f>
        <v>0</v>
      </c>
      <c r="K12" s="22">
        <f>SUM([1]Arnold1:District1vsChiles!K12)</f>
        <v>0</v>
      </c>
      <c r="L12" s="21">
        <f>SUM([1]Arnold1:District1vsChiles!L12)</f>
        <v>1</v>
      </c>
      <c r="M12" s="22">
        <f>SUM([1]Arnold1:District1vsChiles!M12)</f>
        <v>0</v>
      </c>
      <c r="N12" s="21">
        <f>SUM([1]Arnold1:District1vsChiles!N12)</f>
        <v>6</v>
      </c>
      <c r="O12" s="22">
        <f>SUM([1]Arnold1:District1vsChiles!O12)</f>
        <v>0</v>
      </c>
      <c r="P12" s="21">
        <f t="shared" si="0"/>
        <v>37</v>
      </c>
      <c r="Q12" s="23" t="s">
        <v>48</v>
      </c>
      <c r="R12" s="39" t="s">
        <v>49</v>
      </c>
      <c r="S12" s="30">
        <v>1</v>
      </c>
      <c r="T12" s="31"/>
      <c r="U12" s="31"/>
      <c r="V12" s="41" t="s">
        <v>50</v>
      </c>
    </row>
    <row r="13" spans="1:29" x14ac:dyDescent="0.25">
      <c r="A13" s="20">
        <v>3</v>
      </c>
      <c r="B13" s="20" t="s">
        <v>47</v>
      </c>
      <c r="C13" s="20">
        <v>2</v>
      </c>
      <c r="D13" s="21">
        <f>SUM([1]Arnold1:District1vsChiles!D13)</f>
        <v>3</v>
      </c>
      <c r="E13" s="22">
        <f>SUM([1]Arnold1:District1vsChiles!E13)</f>
        <v>3</v>
      </c>
      <c r="F13" s="21">
        <f>SUM([1]Arnold1:District1vsChiles!F13)</f>
        <v>16</v>
      </c>
      <c r="G13" s="22">
        <f>SUM([1]Arnold1:District1vsChiles!G13)</f>
        <v>24</v>
      </c>
      <c r="H13" s="21">
        <f>SUM([1]Arnold1:District1vsChiles!H13)</f>
        <v>4</v>
      </c>
      <c r="I13" s="22">
        <f>SUM([1]Arnold1:District1vsChiles!I13)</f>
        <v>1</v>
      </c>
      <c r="J13" s="21">
        <f>SUM([1]Arnold1:District1vsChiles!J13)</f>
        <v>0</v>
      </c>
      <c r="K13" s="22">
        <f>SUM([1]Arnold1:District1vsChiles!K13)</f>
        <v>0</v>
      </c>
      <c r="L13" s="21">
        <f>SUM([1]Arnold1:District1vsChiles!L13)</f>
        <v>2</v>
      </c>
      <c r="M13" s="22">
        <f>SUM([1]Arnold1:District1vsChiles!M13)</f>
        <v>0</v>
      </c>
      <c r="N13" s="21">
        <f>SUM([1]Arnold1:District1vsChiles!N13)</f>
        <v>0</v>
      </c>
      <c r="O13" s="22">
        <f>SUM([1]Arnold1:District1vsChiles!O13)</f>
        <v>0</v>
      </c>
      <c r="P13" s="21">
        <f t="shared" si="0"/>
        <v>9</v>
      </c>
      <c r="Q13" s="23" t="s">
        <v>30</v>
      </c>
      <c r="R13" s="24" t="s">
        <v>51</v>
      </c>
      <c r="S13" s="30">
        <v>1</v>
      </c>
      <c r="T13" s="31"/>
      <c r="U13" s="31"/>
      <c r="V13" s="27"/>
    </row>
    <row r="14" spans="1:29" x14ac:dyDescent="0.25">
      <c r="A14" s="32"/>
      <c r="B14" s="33" t="s">
        <v>52</v>
      </c>
      <c r="C14" s="32"/>
      <c r="D14" s="34">
        <f>SUM([1]Arnold1:District1vsChiles!D14)</f>
        <v>17</v>
      </c>
      <c r="E14" s="34">
        <f>SUM([1]Arnold1:District1vsChiles!E14)</f>
        <v>12</v>
      </c>
      <c r="F14" s="34">
        <f>SUM([1]Arnold1:District1vsChiles!F14)</f>
        <v>43</v>
      </c>
      <c r="G14" s="34">
        <f>SUM([1]Arnold1:District1vsChiles!G14)</f>
        <v>74</v>
      </c>
      <c r="H14" s="34">
        <f>SUM([1]Arnold1:District1vsChiles!H14)</f>
        <v>12</v>
      </c>
      <c r="I14" s="34">
        <f>SUM([1]Arnold1:District1vsChiles!I14)</f>
        <v>2</v>
      </c>
      <c r="J14" s="34">
        <f>SUM([1]Arnold1:District1vsChiles!J14)</f>
        <v>0</v>
      </c>
      <c r="K14" s="34">
        <f>SUM([1]Arnold1:District1vsChiles!K14)</f>
        <v>0</v>
      </c>
      <c r="L14" s="34">
        <f>SUM([1]Arnold1:District1vsChiles!L14)</f>
        <v>3</v>
      </c>
      <c r="M14" s="34">
        <f>SUM([1]Arnold1:District1vsChiles!M14)</f>
        <v>0</v>
      </c>
      <c r="N14" s="34">
        <f>SUM([1]Arnold1:District1vsChiles!N14)</f>
        <v>6</v>
      </c>
      <c r="O14" s="34">
        <f>SUM([1]Arnold1:District1vsChiles!O14)</f>
        <v>0</v>
      </c>
      <c r="P14" s="34">
        <f t="shared" si="0"/>
        <v>46</v>
      </c>
      <c r="Q14" s="35" t="s">
        <v>53</v>
      </c>
      <c r="R14" s="40" t="s">
        <v>54</v>
      </c>
      <c r="S14" s="37"/>
      <c r="T14" s="38">
        <v>1</v>
      </c>
      <c r="U14" s="38"/>
      <c r="V14" s="27"/>
    </row>
    <row r="15" spans="1:29" x14ac:dyDescent="0.25">
      <c r="A15" s="20">
        <v>4</v>
      </c>
      <c r="B15" s="20" t="s">
        <v>55</v>
      </c>
      <c r="C15" s="20">
        <v>1</v>
      </c>
      <c r="D15" s="21">
        <f>SUM([1]Arnold1:District1vsChiles!D15)</f>
        <v>2</v>
      </c>
      <c r="E15" s="22">
        <f>SUM([1]Arnold1:District1vsChiles!E15)</f>
        <v>2</v>
      </c>
      <c r="F15" s="21">
        <f>SUM([1]Arnold1:District1vsChiles!F15)</f>
        <v>4</v>
      </c>
      <c r="G15" s="22">
        <f>SUM([1]Arnold1:District1vsChiles!G15)</f>
        <v>13</v>
      </c>
      <c r="H15" s="21">
        <f>SUM([1]Arnold1:District1vsChiles!H15)</f>
        <v>9</v>
      </c>
      <c r="I15" s="22">
        <f>SUM([1]Arnold1:District1vsChiles!I15)</f>
        <v>1</v>
      </c>
      <c r="J15" s="21">
        <f>SUM([1]Arnold1:District1vsChiles!J15)</f>
        <v>0</v>
      </c>
      <c r="K15" s="22">
        <f>SUM([1]Arnold1:District1vsChiles!K15)</f>
        <v>0</v>
      </c>
      <c r="L15" s="21">
        <f>SUM([1]Arnold1:District1vsChiles!L15)</f>
        <v>0</v>
      </c>
      <c r="M15" s="22">
        <f>SUM([1]Arnold1:District1vsChiles!M15)</f>
        <v>2</v>
      </c>
      <c r="N15" s="21">
        <f>SUM([1]Arnold1:District1vsChiles!N15)</f>
        <v>1</v>
      </c>
      <c r="O15" s="22">
        <f>SUM([1]Arnold1:District1vsChiles!O15)</f>
        <v>0</v>
      </c>
      <c r="P15" s="21">
        <f t="shared" si="0"/>
        <v>6</v>
      </c>
      <c r="Q15" s="35" t="s">
        <v>56</v>
      </c>
      <c r="R15" s="36" t="s">
        <v>57</v>
      </c>
      <c r="S15" s="37">
        <v>1</v>
      </c>
      <c r="T15" s="38"/>
      <c r="U15" s="38"/>
      <c r="V15" s="27"/>
    </row>
    <row r="16" spans="1:29" x14ac:dyDescent="0.25">
      <c r="A16" s="20">
        <v>4</v>
      </c>
      <c r="B16" s="20" t="s">
        <v>55</v>
      </c>
      <c r="C16" s="20">
        <v>2</v>
      </c>
      <c r="D16" s="21">
        <f>SUM([1]Arnold1:District1vsChiles!D16)</f>
        <v>1</v>
      </c>
      <c r="E16" s="22">
        <f>SUM([1]Arnold1:District1vsChiles!E16)</f>
        <v>1</v>
      </c>
      <c r="F16" s="21">
        <f>SUM([1]Arnold1:District1vsChiles!F16)</f>
        <v>5</v>
      </c>
      <c r="G16" s="22">
        <f>SUM([1]Arnold1:District1vsChiles!G16)</f>
        <v>13</v>
      </c>
      <c r="H16" s="21">
        <f>SUM([1]Arnold1:District1vsChiles!H16)</f>
        <v>13</v>
      </c>
      <c r="I16" s="22">
        <f>SUM([1]Arnold1:District1vsChiles!I16)</f>
        <v>1</v>
      </c>
      <c r="J16" s="21">
        <f>SUM([1]Arnold1:District1vsChiles!J16)</f>
        <v>0</v>
      </c>
      <c r="K16" s="22">
        <f>SUM([1]Arnold1:District1vsChiles!K16)</f>
        <v>0</v>
      </c>
      <c r="L16" s="21">
        <f>SUM([1]Arnold1:District1vsChiles!L16)</f>
        <v>0</v>
      </c>
      <c r="M16" s="22">
        <f>SUM([1]Arnold1:District1vsChiles!M16)</f>
        <v>0</v>
      </c>
      <c r="N16" s="21">
        <f>SUM([1]Arnold1:District1vsChiles!N16)</f>
        <v>0</v>
      </c>
      <c r="O16" s="22">
        <f>SUM([1]Arnold1:District1vsChiles!O16)</f>
        <v>0</v>
      </c>
      <c r="P16" s="21">
        <f t="shared" si="0"/>
        <v>3</v>
      </c>
      <c r="Q16" s="35" t="s">
        <v>58</v>
      </c>
      <c r="R16" s="40" t="s">
        <v>59</v>
      </c>
      <c r="S16" s="37"/>
      <c r="T16" s="38">
        <v>1</v>
      </c>
      <c r="U16" s="38"/>
      <c r="V16" s="27"/>
    </row>
    <row r="17" spans="1:26" x14ac:dyDescent="0.25">
      <c r="A17" s="32"/>
      <c r="B17" s="33" t="s">
        <v>60</v>
      </c>
      <c r="C17" s="32"/>
      <c r="D17" s="34">
        <f>SUM([1]Arnold1:District1vsChiles!D17)</f>
        <v>3</v>
      </c>
      <c r="E17" s="34">
        <f>SUM([1]Arnold1:District1vsChiles!E17)</f>
        <v>3</v>
      </c>
      <c r="F17" s="34">
        <f>SUM([1]Arnold1:District1vsChiles!F17)</f>
        <v>9</v>
      </c>
      <c r="G17" s="34">
        <f>SUM([1]Arnold1:District1vsChiles!G17)</f>
        <v>26</v>
      </c>
      <c r="H17" s="34">
        <f>SUM([1]Arnold1:District1vsChiles!H17)</f>
        <v>22</v>
      </c>
      <c r="I17" s="34">
        <f>SUM([1]Arnold1:District1vsChiles!I17)</f>
        <v>2</v>
      </c>
      <c r="J17" s="34">
        <f>SUM([1]Arnold1:District1vsChiles!J17)</f>
        <v>0</v>
      </c>
      <c r="K17" s="34">
        <f>SUM([1]Arnold1:District1vsChiles!K17)</f>
        <v>0</v>
      </c>
      <c r="L17" s="34">
        <f>SUM([1]Arnold1:District1vsChiles!L17)</f>
        <v>0</v>
      </c>
      <c r="M17" s="34">
        <f>SUM([1]Arnold1:District1vsChiles!M17)</f>
        <v>2</v>
      </c>
      <c r="N17" s="34">
        <f>SUM([1]Arnold1:District1vsChiles!N17)</f>
        <v>1</v>
      </c>
      <c r="O17" s="34">
        <f>SUM([1]Arnold1:District1vsChiles!O17)</f>
        <v>0</v>
      </c>
      <c r="P17" s="34">
        <f t="shared" si="0"/>
        <v>9</v>
      </c>
      <c r="Q17" s="35" t="s">
        <v>61</v>
      </c>
      <c r="R17" s="40" t="s">
        <v>62</v>
      </c>
      <c r="S17" s="37">
        <v>1</v>
      </c>
      <c r="T17" s="38"/>
      <c r="U17" s="38"/>
      <c r="V17" s="27"/>
    </row>
    <row r="18" spans="1:26" x14ac:dyDescent="0.25">
      <c r="A18" s="20">
        <v>5</v>
      </c>
      <c r="B18" s="20" t="s">
        <v>63</v>
      </c>
      <c r="C18" s="20">
        <v>1</v>
      </c>
      <c r="D18" s="21">
        <f>SUM([1]Arnold1:District1vsChiles!D18)</f>
        <v>0</v>
      </c>
      <c r="E18" s="22">
        <f>SUM([1]Arnold1:District1vsChiles!E18)</f>
        <v>1</v>
      </c>
      <c r="F18" s="21">
        <f>SUM([1]Arnold1:District1vsChiles!F18)</f>
        <v>5</v>
      </c>
      <c r="G18" s="22">
        <f>SUM([1]Arnold1:District1vsChiles!G18)</f>
        <v>7</v>
      </c>
      <c r="H18" s="21">
        <f>SUM([1]Arnold1:District1vsChiles!H18)</f>
        <v>17</v>
      </c>
      <c r="I18" s="22">
        <f>SUM([1]Arnold1:District1vsChiles!I18)</f>
        <v>4</v>
      </c>
      <c r="J18" s="21">
        <f>SUM([1]Arnold1:District1vsChiles!J18)</f>
        <v>0</v>
      </c>
      <c r="K18" s="22">
        <f>SUM([1]Arnold1:District1vsChiles!K18)</f>
        <v>0</v>
      </c>
      <c r="L18" s="21">
        <f>SUM([1]Arnold1:District1vsChiles!L18)</f>
        <v>1</v>
      </c>
      <c r="M18" s="22">
        <f>SUM([1]Arnold1:District1vsChiles!M18)</f>
        <v>0</v>
      </c>
      <c r="N18" s="21">
        <f>SUM([1]Arnold1:District1vsChiles!N18)</f>
        <v>1</v>
      </c>
      <c r="O18" s="22">
        <f>SUM([1]Arnold1:District1vsChiles!O18)</f>
        <v>0</v>
      </c>
      <c r="P18" s="21">
        <f t="shared" si="0"/>
        <v>1</v>
      </c>
      <c r="Q18" s="35" t="s">
        <v>64</v>
      </c>
      <c r="R18" s="40" t="s">
        <v>39</v>
      </c>
      <c r="S18" s="37">
        <v>1</v>
      </c>
      <c r="T18" s="38"/>
      <c r="U18" s="38"/>
      <c r="V18" s="27"/>
    </row>
    <row r="19" spans="1:26" x14ac:dyDescent="0.25">
      <c r="A19" s="20">
        <v>5</v>
      </c>
      <c r="B19" s="20" t="s">
        <v>63</v>
      </c>
      <c r="C19" s="20">
        <v>2</v>
      </c>
      <c r="D19" s="21">
        <f>SUM([1]Arnold1:District1vsChiles!D19)</f>
        <v>1</v>
      </c>
      <c r="E19" s="22">
        <f>SUM([1]Arnold1:District1vsChiles!E19)</f>
        <v>0</v>
      </c>
      <c r="F19" s="21">
        <f>SUM([1]Arnold1:District1vsChiles!F19)</f>
        <v>3</v>
      </c>
      <c r="G19" s="22">
        <f>SUM([1]Arnold1:District1vsChiles!G19)</f>
        <v>9</v>
      </c>
      <c r="H19" s="21">
        <f>SUM([1]Arnold1:District1vsChiles!H19)</f>
        <v>13</v>
      </c>
      <c r="I19" s="22">
        <f>SUM([1]Arnold1:District1vsChiles!I19)</f>
        <v>4</v>
      </c>
      <c r="J19" s="21">
        <f>SUM([1]Arnold1:District1vsChiles!J19)</f>
        <v>0</v>
      </c>
      <c r="K19" s="22">
        <f>SUM([1]Arnold1:District1vsChiles!K19)</f>
        <v>0</v>
      </c>
      <c r="L19" s="21">
        <f>SUM([1]Arnold1:District1vsChiles!L19)</f>
        <v>2</v>
      </c>
      <c r="M19" s="22">
        <f>SUM([1]Arnold1:District1vsChiles!M19)</f>
        <v>0</v>
      </c>
      <c r="N19" s="21">
        <f>SUM([1]Arnold1:District1vsChiles!N19)</f>
        <v>0</v>
      </c>
      <c r="O19" s="22">
        <f>SUM([1]Arnold1:District1vsChiles!O19)</f>
        <v>0</v>
      </c>
      <c r="P19" s="21">
        <f t="shared" si="0"/>
        <v>2</v>
      </c>
      <c r="Q19" s="35" t="s">
        <v>65</v>
      </c>
      <c r="R19" s="36"/>
      <c r="S19" s="37"/>
      <c r="T19" s="38"/>
      <c r="U19" s="38"/>
      <c r="V19" s="27"/>
    </row>
    <row r="20" spans="1:26" x14ac:dyDescent="0.25">
      <c r="A20" s="32"/>
      <c r="B20" s="33" t="s">
        <v>66</v>
      </c>
      <c r="C20" s="32"/>
      <c r="D20" s="34">
        <f>SUM([1]Arnold1:District1vsChiles!D20)</f>
        <v>1</v>
      </c>
      <c r="E20" s="34">
        <f>SUM([1]Arnold1:District1vsChiles!E20)</f>
        <v>1</v>
      </c>
      <c r="F20" s="34">
        <f>SUM([1]Arnold1:District1vsChiles!F20)</f>
        <v>8</v>
      </c>
      <c r="G20" s="34">
        <f>SUM([1]Arnold1:District1vsChiles!G20)</f>
        <v>16</v>
      </c>
      <c r="H20" s="34">
        <f>SUM([1]Arnold1:District1vsChiles!H20)</f>
        <v>30</v>
      </c>
      <c r="I20" s="34">
        <f>SUM([1]Arnold1:District1vsChiles!I20)</f>
        <v>8</v>
      </c>
      <c r="J20" s="34">
        <f>SUM([1]Arnold1:District1vsChiles!J20)</f>
        <v>0</v>
      </c>
      <c r="K20" s="34">
        <f>SUM([1]Arnold1:District1vsChiles!K20)</f>
        <v>0</v>
      </c>
      <c r="L20" s="34">
        <f>SUM([1]Arnold1:District1vsChiles!L20)</f>
        <v>3</v>
      </c>
      <c r="M20" s="34">
        <f>SUM([1]Arnold1:District1vsChiles!M20)</f>
        <v>0</v>
      </c>
      <c r="N20" s="34">
        <f>SUM([1]Arnold1:District1vsChiles!N20)</f>
        <v>1</v>
      </c>
      <c r="O20" s="34">
        <f>SUM([1]Arnold1:District1vsChiles!O20)</f>
        <v>0</v>
      </c>
      <c r="P20" s="34">
        <f t="shared" si="0"/>
        <v>3</v>
      </c>
      <c r="Q20" s="23" t="s">
        <v>45</v>
      </c>
      <c r="R20" s="39" t="s">
        <v>67</v>
      </c>
      <c r="S20" s="30"/>
      <c r="T20" s="31"/>
      <c r="U20" s="31">
        <v>1</v>
      </c>
      <c r="V20" s="27"/>
    </row>
    <row r="21" spans="1:26" x14ac:dyDescent="0.25">
      <c r="A21" s="20">
        <v>6</v>
      </c>
      <c r="B21" s="20" t="s">
        <v>68</v>
      </c>
      <c r="C21" s="20">
        <v>1</v>
      </c>
      <c r="D21" s="21">
        <f>SUM([1]Arnold1:District1vsChiles!D21)</f>
        <v>12</v>
      </c>
      <c r="E21" s="22">
        <f>SUM([1]Arnold1:District1vsChiles!E21)</f>
        <v>11</v>
      </c>
      <c r="F21" s="21">
        <f>SUM([1]Arnold1:District1vsChiles!F21)</f>
        <v>31</v>
      </c>
      <c r="G21" s="22">
        <f>SUM([1]Arnold1:District1vsChiles!G21)</f>
        <v>44</v>
      </c>
      <c r="H21" s="21">
        <f>SUM([1]Arnold1:District1vsChiles!H21)</f>
        <v>11</v>
      </c>
      <c r="I21" s="22">
        <f>SUM([1]Arnold1:District1vsChiles!I21)</f>
        <v>0</v>
      </c>
      <c r="J21" s="21">
        <f>SUM([1]Arnold1:District1vsChiles!J21)</f>
        <v>0</v>
      </c>
      <c r="K21" s="22">
        <f>SUM([1]Arnold1:District1vsChiles!K21)</f>
        <v>0</v>
      </c>
      <c r="L21" s="21">
        <f>SUM([1]Arnold1:District1vsChiles!L21)</f>
        <v>0</v>
      </c>
      <c r="M21" s="22">
        <f>SUM([1]Arnold1:District1vsChiles!M21)</f>
        <v>0</v>
      </c>
      <c r="N21" s="21">
        <f>SUM([1]Arnold1:District1vsChiles!N21)</f>
        <v>5</v>
      </c>
      <c r="O21" s="22">
        <f>SUM([1]Arnold1:District1vsChiles!O21)</f>
        <v>0</v>
      </c>
      <c r="P21" s="21">
        <f t="shared" si="0"/>
        <v>35</v>
      </c>
      <c r="Q21" s="35" t="s">
        <v>33</v>
      </c>
      <c r="R21" s="36" t="s">
        <v>34</v>
      </c>
      <c r="S21" s="37"/>
      <c r="T21" s="38"/>
      <c r="U21" s="38">
        <v>1</v>
      </c>
      <c r="V21" s="27"/>
    </row>
    <row r="22" spans="1:26" x14ac:dyDescent="0.25">
      <c r="A22" s="20">
        <v>6</v>
      </c>
      <c r="B22" s="20" t="s">
        <v>68</v>
      </c>
      <c r="C22" s="20">
        <v>2</v>
      </c>
      <c r="D22" s="21">
        <f>SUM([1]Arnold1:District1vsChiles!D22)</f>
        <v>4</v>
      </c>
      <c r="E22" s="22">
        <f>SUM([1]Arnold1:District1vsChiles!E22)</f>
        <v>5</v>
      </c>
      <c r="F22" s="21">
        <f>SUM([1]Arnold1:District1vsChiles!F22)</f>
        <v>24</v>
      </c>
      <c r="G22" s="22">
        <f>SUM([1]Arnold1:District1vsChiles!G22)</f>
        <v>40</v>
      </c>
      <c r="H22" s="21">
        <f>SUM([1]Arnold1:District1vsChiles!H22)</f>
        <v>12</v>
      </c>
      <c r="I22" s="22">
        <f>SUM([1]Arnold1:District1vsChiles!I22)</f>
        <v>3</v>
      </c>
      <c r="J22" s="21">
        <f>SUM([1]Arnold1:District1vsChiles!J22)</f>
        <v>0</v>
      </c>
      <c r="K22" s="22">
        <f>SUM([1]Arnold1:District1vsChiles!K22)</f>
        <v>0</v>
      </c>
      <c r="L22" s="21">
        <f>SUM([1]Arnold1:District1vsChiles!L22)</f>
        <v>0</v>
      </c>
      <c r="M22" s="22">
        <f>SUM([1]Arnold1:District1vsChiles!M22)</f>
        <v>0</v>
      </c>
      <c r="N22" s="21">
        <f>SUM([1]Arnold1:District1vsChiles!N22)</f>
        <v>2</v>
      </c>
      <c r="O22" s="22">
        <f>SUM([1]Arnold1:District1vsChiles!O22)</f>
        <v>0</v>
      </c>
      <c r="P22" s="21">
        <f t="shared" si="0"/>
        <v>13</v>
      </c>
      <c r="Q22" s="23" t="s">
        <v>69</v>
      </c>
      <c r="R22" s="39" t="s">
        <v>70</v>
      </c>
      <c r="S22" s="30">
        <v>1</v>
      </c>
      <c r="T22" s="31"/>
      <c r="U22" s="31"/>
      <c r="V22" s="27"/>
    </row>
    <row r="23" spans="1:26" x14ac:dyDescent="0.25">
      <c r="A23" s="32"/>
      <c r="B23" s="33" t="s">
        <v>71</v>
      </c>
      <c r="C23" s="32"/>
      <c r="D23" s="34">
        <f>SUM([1]Arnold1:District1vsChiles!D23)</f>
        <v>16</v>
      </c>
      <c r="E23" s="34">
        <f>SUM([1]Arnold1:District1vsChiles!E23)</f>
        <v>16</v>
      </c>
      <c r="F23" s="34">
        <f>SUM([1]Arnold1:District1vsChiles!F23)</f>
        <v>55</v>
      </c>
      <c r="G23" s="34">
        <f>SUM([1]Arnold1:District1vsChiles!G23)</f>
        <v>84</v>
      </c>
      <c r="H23" s="34">
        <f>SUM([1]Arnold1:District1vsChiles!H23)</f>
        <v>23</v>
      </c>
      <c r="I23" s="34">
        <f>SUM([1]Arnold1:District1vsChiles!I23)</f>
        <v>3</v>
      </c>
      <c r="J23" s="34">
        <f>SUM([1]Arnold1:District1vsChiles!J23)</f>
        <v>0</v>
      </c>
      <c r="K23" s="34">
        <f>SUM([1]Arnold1:District1vsChiles!K23)</f>
        <v>0</v>
      </c>
      <c r="L23" s="34">
        <f>SUM([1]Arnold1:District1vsChiles!L23)</f>
        <v>0</v>
      </c>
      <c r="M23" s="34">
        <f>SUM([1]Arnold1:District1vsChiles!M23)</f>
        <v>0</v>
      </c>
      <c r="N23" s="34">
        <f>SUM([1]Arnold1:District1vsChiles!N23)</f>
        <v>7</v>
      </c>
      <c r="O23" s="34">
        <f>SUM([1]Arnold1:District1vsChiles!O23)</f>
        <v>0</v>
      </c>
      <c r="P23" s="34">
        <f t="shared" si="0"/>
        <v>48</v>
      </c>
      <c r="Q23" s="35" t="s">
        <v>48</v>
      </c>
      <c r="R23" s="36" t="s">
        <v>72</v>
      </c>
      <c r="S23" s="37"/>
      <c r="T23" s="38"/>
      <c r="U23" s="38">
        <v>1</v>
      </c>
    </row>
    <row r="24" spans="1:26" ht="15.75" thickBot="1" x14ac:dyDescent="0.3">
      <c r="A24" s="20">
        <v>7</v>
      </c>
      <c r="B24" s="20" t="s">
        <v>73</v>
      </c>
      <c r="C24" s="20">
        <v>1</v>
      </c>
      <c r="D24" s="21">
        <f>SUM([1]Arnold1:District1vsChiles!D24)</f>
        <v>4</v>
      </c>
      <c r="E24" s="22">
        <f>SUM([1]Arnold1:District1vsChiles!E24)</f>
        <v>2</v>
      </c>
      <c r="F24" s="21">
        <f>SUM([1]Arnold1:District1vsChiles!F24)</f>
        <v>12</v>
      </c>
      <c r="G24" s="22">
        <f>SUM([1]Arnold1:District1vsChiles!G24)</f>
        <v>16</v>
      </c>
      <c r="H24" s="21">
        <f>SUM([1]Arnold1:District1vsChiles!H24)</f>
        <v>10</v>
      </c>
      <c r="I24" s="22">
        <f>SUM([1]Arnold1:District1vsChiles!I24)</f>
        <v>0</v>
      </c>
      <c r="J24" s="21">
        <f>SUM([1]Arnold1:District1vsChiles!J24)</f>
        <v>0</v>
      </c>
      <c r="K24" s="22">
        <f>SUM([1]Arnold1:District1vsChiles!K24)</f>
        <v>0</v>
      </c>
      <c r="L24" s="21">
        <f>SUM([1]Arnold1:District1vsChiles!L24)</f>
        <v>1</v>
      </c>
      <c r="M24" s="22">
        <f>SUM([1]Arnold1:District1vsChiles!M24)</f>
        <v>0</v>
      </c>
      <c r="N24" s="21">
        <f>SUM([1]Arnold1:District1vsChiles!N24)</f>
        <v>1</v>
      </c>
      <c r="O24" s="22">
        <f>SUM([1]Arnold1:District1vsChiles!O24)</f>
        <v>0</v>
      </c>
      <c r="P24" s="21">
        <f t="shared" si="0"/>
        <v>10</v>
      </c>
      <c r="Q24" s="23" t="s">
        <v>53</v>
      </c>
      <c r="R24" s="39" t="s">
        <v>39</v>
      </c>
      <c r="S24" s="42">
        <v>1</v>
      </c>
      <c r="T24" s="43"/>
      <c r="U24" s="43"/>
    </row>
    <row r="25" spans="1:26" x14ac:dyDescent="0.25">
      <c r="A25" s="20">
        <v>7</v>
      </c>
      <c r="B25" s="20" t="s">
        <v>73</v>
      </c>
      <c r="C25" s="20">
        <v>2</v>
      </c>
      <c r="D25" s="21">
        <f>SUM([1]Arnold1:District1vsChiles!D25)</f>
        <v>3</v>
      </c>
      <c r="E25" s="22">
        <f>SUM([1]Arnold1:District1vsChiles!E25)</f>
        <v>1</v>
      </c>
      <c r="F25" s="21">
        <f>SUM([1]Arnold1:District1vsChiles!F25)</f>
        <v>6</v>
      </c>
      <c r="G25" s="22">
        <f>SUM([1]Arnold1:District1vsChiles!G25)</f>
        <v>9</v>
      </c>
      <c r="H25" s="21">
        <f>SUM([1]Arnold1:District1vsChiles!H25)</f>
        <v>13</v>
      </c>
      <c r="I25" s="22">
        <f>SUM([1]Arnold1:District1vsChiles!I25)</f>
        <v>2</v>
      </c>
      <c r="J25" s="21">
        <f>SUM([1]Arnold1:District1vsChiles!J25)</f>
        <v>0</v>
      </c>
      <c r="K25" s="22">
        <f>SUM([1]Arnold1:District1vsChiles!K25)</f>
        <v>0</v>
      </c>
      <c r="L25" s="21">
        <f>SUM([1]Arnold1:District1vsChiles!L25)</f>
        <v>1</v>
      </c>
      <c r="M25" s="22">
        <f>SUM([1]Arnold1:District1vsChiles!M25)</f>
        <v>0</v>
      </c>
      <c r="N25" s="21">
        <f>SUM([1]Arnold1:District1vsChiles!N25)</f>
        <v>2</v>
      </c>
      <c r="O25" s="22">
        <f>SUM([1]Arnold1:District1vsChiles!O25)</f>
        <v>0</v>
      </c>
      <c r="P25" s="21">
        <f t="shared" si="0"/>
        <v>7</v>
      </c>
      <c r="Q25" s="35" t="s">
        <v>25</v>
      </c>
      <c r="R25" s="36"/>
      <c r="S25" s="37"/>
      <c r="T25" s="38"/>
      <c r="U25" s="38"/>
      <c r="V25"/>
      <c r="Z25"/>
    </row>
    <row r="26" spans="1:26" x14ac:dyDescent="0.25">
      <c r="A26" s="32"/>
      <c r="B26" s="33" t="s">
        <v>74</v>
      </c>
      <c r="C26" s="32"/>
      <c r="D26" s="34">
        <f>SUM([1]Arnold1:District1vsChiles!D26)</f>
        <v>7</v>
      </c>
      <c r="E26" s="34">
        <f>SUM([1]Arnold1:District1vsChiles!E26)</f>
        <v>3</v>
      </c>
      <c r="F26" s="34">
        <f>SUM([1]Arnold1:District1vsChiles!F26)</f>
        <v>18</v>
      </c>
      <c r="G26" s="34">
        <f>SUM([1]Arnold1:District1vsChiles!G26)</f>
        <v>25</v>
      </c>
      <c r="H26" s="34">
        <f>SUM([1]Arnold1:District1vsChiles!H26)</f>
        <v>23</v>
      </c>
      <c r="I26" s="34">
        <f>SUM([1]Arnold1:District1vsChiles!I26)</f>
        <v>2</v>
      </c>
      <c r="J26" s="34">
        <f>SUM([1]Arnold1:District1vsChiles!J26)</f>
        <v>0</v>
      </c>
      <c r="K26" s="34">
        <f>SUM([1]Arnold1:District1vsChiles!K26)</f>
        <v>0</v>
      </c>
      <c r="L26" s="34">
        <f>SUM([1]Arnold1:District1vsChiles!L26)</f>
        <v>2</v>
      </c>
      <c r="M26" s="34">
        <f>SUM([1]Arnold1:District1vsChiles!M26)</f>
        <v>0</v>
      </c>
      <c r="N26" s="34">
        <f>SUM([1]Arnold1:District1vsChiles!N26)</f>
        <v>3</v>
      </c>
      <c r="O26" s="34">
        <f>SUM([1]Arnold1:District1vsChiles!O26)</f>
        <v>0</v>
      </c>
      <c r="P26" s="34">
        <f t="shared" si="0"/>
        <v>17</v>
      </c>
      <c r="Q26" s="35" t="s">
        <v>75</v>
      </c>
      <c r="R26" s="36" t="s">
        <v>76</v>
      </c>
      <c r="S26" s="37"/>
      <c r="T26" s="38">
        <v>1</v>
      </c>
      <c r="U26" s="38"/>
      <c r="V26"/>
      <c r="Z26"/>
    </row>
    <row r="27" spans="1:26" x14ac:dyDescent="0.25">
      <c r="A27" s="20">
        <v>8</v>
      </c>
      <c r="B27" s="20" t="s">
        <v>77</v>
      </c>
      <c r="C27" s="20">
        <v>1</v>
      </c>
      <c r="D27" s="21">
        <f>SUM([1]Arnold1:District1vsChiles!D27)</f>
        <v>1</v>
      </c>
      <c r="E27" s="22">
        <f>SUM([1]Arnold1:District1vsChiles!E27)</f>
        <v>1</v>
      </c>
      <c r="F27" s="21">
        <f>SUM([1]Arnold1:District1vsChiles!F27)</f>
        <v>3</v>
      </c>
      <c r="G27" s="22">
        <f>SUM([1]Arnold1:District1vsChiles!G27)</f>
        <v>4</v>
      </c>
      <c r="H27" s="21">
        <f>SUM([1]Arnold1:District1vsChiles!H27)</f>
        <v>5</v>
      </c>
      <c r="I27" s="22">
        <f>SUM([1]Arnold1:District1vsChiles!I27)</f>
        <v>1</v>
      </c>
      <c r="J27" s="21">
        <f>SUM([1]Arnold1:District1vsChiles!J27)</f>
        <v>0</v>
      </c>
      <c r="K27" s="22">
        <f>SUM([1]Arnold1:District1vsChiles!K27)</f>
        <v>0</v>
      </c>
      <c r="L27" s="21">
        <f>SUM([1]Arnold1:District1vsChiles!L27)</f>
        <v>0</v>
      </c>
      <c r="M27" s="22">
        <f>SUM([1]Arnold1:District1vsChiles!M27)</f>
        <v>0</v>
      </c>
      <c r="N27" s="21">
        <f>SUM([1]Arnold1:District1vsChiles!N27)</f>
        <v>0</v>
      </c>
      <c r="O27" s="22">
        <f>SUM([1]Arnold1:District1vsChiles!O27)</f>
        <v>0</v>
      </c>
      <c r="P27" s="21">
        <f t="shared" si="0"/>
        <v>3</v>
      </c>
      <c r="Q27" s="44" t="s">
        <v>2</v>
      </c>
      <c r="R27" s="45"/>
      <c r="S27" s="46"/>
      <c r="T27" s="47"/>
      <c r="U27" s="47"/>
      <c r="V27"/>
      <c r="Z27"/>
    </row>
    <row r="28" spans="1:26" x14ac:dyDescent="0.25">
      <c r="A28" s="20">
        <v>8</v>
      </c>
      <c r="B28" s="20" t="s">
        <v>77</v>
      </c>
      <c r="C28" s="20">
        <v>2</v>
      </c>
      <c r="D28" s="21">
        <f>SUM([1]Arnold1:District1vsChiles!D28)</f>
        <v>1</v>
      </c>
      <c r="E28" s="22">
        <f>SUM([1]Arnold1:District1vsChiles!E28)</f>
        <v>2</v>
      </c>
      <c r="F28" s="21">
        <f>SUM([1]Arnold1:District1vsChiles!F28)</f>
        <v>5</v>
      </c>
      <c r="G28" s="22">
        <f>SUM([1]Arnold1:District1vsChiles!G28)</f>
        <v>6</v>
      </c>
      <c r="H28" s="21">
        <f>SUM([1]Arnold1:District1vsChiles!H28)</f>
        <v>5</v>
      </c>
      <c r="I28" s="22">
        <f>SUM([1]Arnold1:District1vsChiles!I28)</f>
        <v>1</v>
      </c>
      <c r="J28" s="21">
        <f>SUM([1]Arnold1:District1vsChiles!J28)</f>
        <v>0</v>
      </c>
      <c r="K28" s="22">
        <f>SUM([1]Arnold1:District1vsChiles!K28)</f>
        <v>0</v>
      </c>
      <c r="L28" s="21">
        <f>SUM([1]Arnold1:District1vsChiles!L28)</f>
        <v>0</v>
      </c>
      <c r="M28" s="22">
        <f>SUM([1]Arnold1:District1vsChiles!M28)</f>
        <v>0</v>
      </c>
      <c r="N28" s="21">
        <f>SUM([1]Arnold1:District1vsChiles!N28)</f>
        <v>0</v>
      </c>
      <c r="O28" s="22">
        <f>SUM([1]Arnold1:District1vsChiles!O28)</f>
        <v>0</v>
      </c>
      <c r="P28" s="21">
        <f t="shared" si="0"/>
        <v>4</v>
      </c>
      <c r="R28" s="9"/>
      <c r="S28"/>
      <c r="T28"/>
      <c r="U28"/>
      <c r="V28"/>
      <c r="Z28"/>
    </row>
    <row r="29" spans="1:26" x14ac:dyDescent="0.25">
      <c r="A29" s="32"/>
      <c r="B29" s="33" t="s">
        <v>78</v>
      </c>
      <c r="C29" s="32"/>
      <c r="D29" s="34">
        <f>SUM([1]Arnold1:District1vsChiles!D29)</f>
        <v>2</v>
      </c>
      <c r="E29" s="34">
        <f>SUM([1]Arnold1:District1vsChiles!E29)</f>
        <v>3</v>
      </c>
      <c r="F29" s="34">
        <f>SUM([1]Arnold1:District1vsChiles!F29)</f>
        <v>8</v>
      </c>
      <c r="G29" s="34">
        <f>SUM([1]Arnold1:District1vsChiles!G29)</f>
        <v>10</v>
      </c>
      <c r="H29" s="34">
        <f>SUM([1]Arnold1:District1vsChiles!H29)</f>
        <v>10</v>
      </c>
      <c r="I29" s="34">
        <f>SUM([1]Arnold1:District1vsChiles!I29)</f>
        <v>2</v>
      </c>
      <c r="J29" s="34">
        <f>SUM([1]Arnold1:District1vsChiles!J29)</f>
        <v>0</v>
      </c>
      <c r="K29" s="34">
        <f>SUM([1]Arnold1:District1vsChiles!K29)</f>
        <v>0</v>
      </c>
      <c r="L29" s="34">
        <f>SUM([1]Arnold1:District1vsChiles!L29)</f>
        <v>0</v>
      </c>
      <c r="M29" s="34">
        <f>SUM([1]Arnold1:District1vsChiles!M29)</f>
        <v>0</v>
      </c>
      <c r="N29" s="34">
        <f>SUM([1]Arnold1:District1vsChiles!N29)</f>
        <v>0</v>
      </c>
      <c r="O29" s="34">
        <f>SUM([1]Arnold1:District1vsChiles!O29)</f>
        <v>0</v>
      </c>
      <c r="P29" s="34">
        <f t="shared" si="0"/>
        <v>7</v>
      </c>
      <c r="R29" s="9"/>
      <c r="S29"/>
      <c r="T29"/>
      <c r="U29"/>
      <c r="V29"/>
      <c r="Z29"/>
    </row>
    <row r="30" spans="1:26" x14ac:dyDescent="0.25">
      <c r="A30" s="20">
        <v>9</v>
      </c>
      <c r="B30" s="20" t="s">
        <v>79</v>
      </c>
      <c r="C30" s="20">
        <v>1</v>
      </c>
      <c r="D30" s="21">
        <f>SUM([1]Arnold1:District1vsChiles!D30)</f>
        <v>2</v>
      </c>
      <c r="E30" s="22">
        <f>SUM([1]Arnold1:District1vsChiles!E30)</f>
        <v>0</v>
      </c>
      <c r="F30" s="21">
        <f>SUM([1]Arnold1:District1vsChiles!F30)</f>
        <v>8</v>
      </c>
      <c r="G30" s="22">
        <f>SUM([1]Arnold1:District1vsChiles!G30)</f>
        <v>13</v>
      </c>
      <c r="H30" s="21">
        <f>SUM([1]Arnold1:District1vsChiles!H30)</f>
        <v>7</v>
      </c>
      <c r="I30" s="22">
        <f>SUM([1]Arnold1:District1vsChiles!I30)</f>
        <v>0</v>
      </c>
      <c r="J30" s="21">
        <f>SUM([1]Arnold1:District1vsChiles!J30)</f>
        <v>0</v>
      </c>
      <c r="K30" s="22">
        <f>SUM([1]Arnold1:District1vsChiles!K30)</f>
        <v>0</v>
      </c>
      <c r="L30" s="21">
        <f>SUM([1]Arnold1:District1vsChiles!L30)</f>
        <v>11</v>
      </c>
      <c r="M30" s="22">
        <f>SUM([1]Arnold1:District1vsChiles!M30)</f>
        <v>0</v>
      </c>
      <c r="N30" s="21">
        <f>SUM([1]Arnold1:District1vsChiles!N30)</f>
        <v>0</v>
      </c>
      <c r="O30" s="22">
        <f>SUM([1]Arnold1:District1vsChiles!O30)</f>
        <v>0</v>
      </c>
      <c r="P30" s="21">
        <f t="shared" si="0"/>
        <v>4</v>
      </c>
    </row>
    <row r="31" spans="1:26" x14ac:dyDescent="0.25">
      <c r="A31" s="20">
        <v>9</v>
      </c>
      <c r="B31" s="20" t="s">
        <v>79</v>
      </c>
      <c r="C31" s="20">
        <v>2</v>
      </c>
      <c r="D31" s="21">
        <f>SUM([1]Arnold1:District1vsChiles!D31)</f>
        <v>1</v>
      </c>
      <c r="E31" s="22">
        <f>SUM([1]Arnold1:District1vsChiles!E31)</f>
        <v>2</v>
      </c>
      <c r="F31" s="21">
        <f>SUM([1]Arnold1:District1vsChiles!F31)</f>
        <v>3</v>
      </c>
      <c r="G31" s="22">
        <f>SUM([1]Arnold1:District1vsChiles!G31)</f>
        <v>17</v>
      </c>
      <c r="H31" s="21">
        <f>SUM([1]Arnold1:District1vsChiles!H31)</f>
        <v>11</v>
      </c>
      <c r="I31" s="22">
        <f>SUM([1]Arnold1:District1vsChiles!I31)</f>
        <v>1</v>
      </c>
      <c r="J31" s="21">
        <f>SUM([1]Arnold1:District1vsChiles!J31)</f>
        <v>0</v>
      </c>
      <c r="K31" s="22">
        <f>SUM([1]Arnold1:District1vsChiles!K31)</f>
        <v>0</v>
      </c>
      <c r="L31" s="21">
        <f>SUM([1]Arnold1:District1vsChiles!L31)</f>
        <v>5</v>
      </c>
      <c r="M31" s="22">
        <f>SUM([1]Arnold1:District1vsChiles!M31)</f>
        <v>0</v>
      </c>
      <c r="N31" s="21">
        <f>SUM([1]Arnold1:District1vsChiles!N31)</f>
        <v>0</v>
      </c>
      <c r="O31" s="22">
        <f>SUM([1]Arnold1:District1vsChiles!O31)</f>
        <v>0</v>
      </c>
      <c r="P31" s="21">
        <f t="shared" si="0"/>
        <v>4</v>
      </c>
    </row>
    <row r="32" spans="1:26" x14ac:dyDescent="0.25">
      <c r="A32" s="32"/>
      <c r="B32" s="33" t="s">
        <v>80</v>
      </c>
      <c r="C32" s="32"/>
      <c r="D32" s="34">
        <f>SUM([1]Arnold1:District1vsChiles!D32)</f>
        <v>3</v>
      </c>
      <c r="E32" s="34">
        <f>SUM([1]Arnold1:District1vsChiles!E32)</f>
        <v>2</v>
      </c>
      <c r="F32" s="34">
        <f>SUM([1]Arnold1:District1vsChiles!F32)</f>
        <v>11</v>
      </c>
      <c r="G32" s="34">
        <f>SUM([1]Arnold1:District1vsChiles!G32)</f>
        <v>30</v>
      </c>
      <c r="H32" s="34">
        <f>SUM([1]Arnold1:District1vsChiles!H32)</f>
        <v>18</v>
      </c>
      <c r="I32" s="34">
        <f>SUM([1]Arnold1:District1vsChiles!I32)</f>
        <v>1</v>
      </c>
      <c r="J32" s="34">
        <f>SUM([1]Arnold1:District1vsChiles!J32)</f>
        <v>0</v>
      </c>
      <c r="K32" s="34">
        <f>SUM([1]Arnold1:District1vsChiles!K32)</f>
        <v>0</v>
      </c>
      <c r="L32" s="34">
        <f>SUM([1]Arnold1:District1vsChiles!L32)</f>
        <v>16</v>
      </c>
      <c r="M32" s="34">
        <f>SUM([1]Arnold1:District1vsChiles!M32)</f>
        <v>0</v>
      </c>
      <c r="N32" s="34">
        <f>SUM([1]Arnold1:District1vsChiles!N32)</f>
        <v>0</v>
      </c>
      <c r="O32" s="34">
        <f>SUM([1]Arnold1:District1vsChiles!O32)</f>
        <v>0</v>
      </c>
      <c r="P32" s="34">
        <f t="shared" si="0"/>
        <v>8</v>
      </c>
    </row>
    <row r="33" spans="1:16" x14ac:dyDescent="0.25">
      <c r="A33" s="20">
        <v>11</v>
      </c>
      <c r="B33" s="20" t="s">
        <v>81</v>
      </c>
      <c r="C33" s="20">
        <v>1</v>
      </c>
      <c r="D33" s="21">
        <f>SUM([1]Arnold1:District1vsChiles!D33)</f>
        <v>3</v>
      </c>
      <c r="E33" s="22">
        <f>SUM([1]Arnold1:District1vsChiles!E33)</f>
        <v>5</v>
      </c>
      <c r="F33" s="21">
        <f>SUM([1]Arnold1:District1vsChiles!F33)</f>
        <v>12</v>
      </c>
      <c r="G33" s="22">
        <f>SUM([1]Arnold1:District1vsChiles!G33)</f>
        <v>22</v>
      </c>
      <c r="H33" s="21">
        <f>SUM([1]Arnold1:District1vsChiles!H33)</f>
        <v>17</v>
      </c>
      <c r="I33" s="22">
        <f>SUM([1]Arnold1:District1vsChiles!I33)</f>
        <v>0</v>
      </c>
      <c r="J33" s="21">
        <f>SUM([1]Arnold1:District1vsChiles!J33)</f>
        <v>0</v>
      </c>
      <c r="K33" s="22">
        <f>SUM([1]Arnold1:District1vsChiles!K33)</f>
        <v>0</v>
      </c>
      <c r="L33" s="21">
        <f>SUM([1]Arnold1:District1vsChiles!L33)</f>
        <v>27</v>
      </c>
      <c r="M33" s="22">
        <f>SUM([1]Arnold1:District1vsChiles!M33)</f>
        <v>0</v>
      </c>
      <c r="N33" s="21">
        <f>SUM([1]Arnold1:District1vsChiles!N33)</f>
        <v>1</v>
      </c>
      <c r="O33" s="22">
        <f>SUM([1]Arnold1:District1vsChiles!O33)</f>
        <v>0</v>
      </c>
      <c r="P33" s="21">
        <f t="shared" si="0"/>
        <v>11</v>
      </c>
    </row>
    <row r="34" spans="1:16" x14ac:dyDescent="0.25">
      <c r="A34" s="20">
        <v>11</v>
      </c>
      <c r="B34" s="20" t="s">
        <v>81</v>
      </c>
      <c r="C34" s="20">
        <v>2</v>
      </c>
      <c r="D34" s="21">
        <f>SUM([1]Arnold1:District1vsChiles!D34)</f>
        <v>1</v>
      </c>
      <c r="E34" s="22">
        <f>SUM([1]Arnold1:District1vsChiles!E34)</f>
        <v>0</v>
      </c>
      <c r="F34" s="21">
        <f>SUM([1]Arnold1:District1vsChiles!F34)</f>
        <v>9</v>
      </c>
      <c r="G34" s="22">
        <f>SUM([1]Arnold1:District1vsChiles!G34)</f>
        <v>16</v>
      </c>
      <c r="H34" s="21">
        <f>SUM([1]Arnold1:District1vsChiles!H34)</f>
        <v>14</v>
      </c>
      <c r="I34" s="22">
        <f>SUM([1]Arnold1:District1vsChiles!I34)</f>
        <v>2</v>
      </c>
      <c r="J34" s="21">
        <f>SUM([1]Arnold1:District1vsChiles!J34)</f>
        <v>0</v>
      </c>
      <c r="K34" s="22">
        <f>SUM([1]Arnold1:District1vsChiles!K34)</f>
        <v>0</v>
      </c>
      <c r="L34" s="21">
        <f>SUM([1]Arnold1:District1vsChiles!L34)</f>
        <v>13</v>
      </c>
      <c r="M34" s="22">
        <f>SUM([1]Arnold1:District1vsChiles!M34)</f>
        <v>0</v>
      </c>
      <c r="N34" s="21">
        <f>SUM([1]Arnold1:District1vsChiles!N34)</f>
        <v>0</v>
      </c>
      <c r="O34" s="22">
        <f>SUM([1]Arnold1:District1vsChiles!O34)</f>
        <v>0</v>
      </c>
      <c r="P34" s="21">
        <f t="shared" si="0"/>
        <v>2</v>
      </c>
    </row>
    <row r="35" spans="1:16" x14ac:dyDescent="0.25">
      <c r="A35" s="32"/>
      <c r="B35" s="33" t="s">
        <v>82</v>
      </c>
      <c r="C35" s="32"/>
      <c r="D35" s="34">
        <f>SUM([1]Arnold1:District1vsChiles!D35)</f>
        <v>4</v>
      </c>
      <c r="E35" s="34">
        <f>SUM([1]Arnold1:District1vsChiles!E35)</f>
        <v>5</v>
      </c>
      <c r="F35" s="34">
        <f>SUM([1]Arnold1:District1vsChiles!F35)</f>
        <v>21</v>
      </c>
      <c r="G35" s="34">
        <f>SUM([1]Arnold1:District1vsChiles!G35)</f>
        <v>38</v>
      </c>
      <c r="H35" s="34">
        <f>SUM([1]Arnold1:District1vsChiles!H35)</f>
        <v>31</v>
      </c>
      <c r="I35" s="34">
        <f>SUM([1]Arnold1:District1vsChiles!I35)</f>
        <v>2</v>
      </c>
      <c r="J35" s="34">
        <f>SUM([1]Arnold1:District1vsChiles!J35)</f>
        <v>0</v>
      </c>
      <c r="K35" s="34">
        <f>SUM([1]Arnold1:District1vsChiles!K35)</f>
        <v>0</v>
      </c>
      <c r="L35" s="34">
        <f>SUM([1]Arnold1:District1vsChiles!L35)</f>
        <v>40</v>
      </c>
      <c r="M35" s="34">
        <f>SUM([1]Arnold1:District1vsChiles!M35)</f>
        <v>0</v>
      </c>
      <c r="N35" s="34">
        <f>SUM([1]Arnold1:District1vsChiles!N35)</f>
        <v>1</v>
      </c>
      <c r="O35" s="34">
        <f>SUM([1]Arnold1:District1vsChiles!O35)</f>
        <v>0</v>
      </c>
      <c r="P35" s="34">
        <f t="shared" si="0"/>
        <v>13</v>
      </c>
    </row>
    <row r="36" spans="1:16" x14ac:dyDescent="0.25">
      <c r="A36" s="20">
        <v>12</v>
      </c>
      <c r="B36" s="20" t="s">
        <v>83</v>
      </c>
      <c r="C36" s="20">
        <v>1</v>
      </c>
      <c r="D36" s="21">
        <f>SUM([1]Arnold1:District1vsChiles!D36)</f>
        <v>0</v>
      </c>
      <c r="E36" s="22">
        <f>SUM([1]Arnold1:District1vsChiles!E36)</f>
        <v>0</v>
      </c>
      <c r="F36" s="21">
        <f>SUM([1]Arnold1:District1vsChiles!F36)</f>
        <v>0</v>
      </c>
      <c r="G36" s="22">
        <f>SUM([1]Arnold1:District1vsChiles!G36)</f>
        <v>2</v>
      </c>
      <c r="H36" s="21">
        <f>SUM([1]Arnold1:District1vsChiles!H36)</f>
        <v>6</v>
      </c>
      <c r="I36" s="22">
        <f>SUM([1]Arnold1:District1vsChiles!I36)</f>
        <v>0</v>
      </c>
      <c r="J36" s="21">
        <f>SUM([1]Arnold1:District1vsChiles!J36)</f>
        <v>0</v>
      </c>
      <c r="K36" s="22">
        <f>SUM([1]Arnold1:District1vsChiles!K36)</f>
        <v>0</v>
      </c>
      <c r="L36" s="21">
        <f>SUM([1]Arnold1:District1vsChiles!L36)</f>
        <v>0</v>
      </c>
      <c r="M36" s="22">
        <f>SUM([1]Arnold1:District1vsChiles!M36)</f>
        <v>0</v>
      </c>
      <c r="N36" s="21">
        <f>SUM([1]Arnold1:District1vsChiles!N36)</f>
        <v>0</v>
      </c>
      <c r="O36" s="22">
        <f>SUM([1]Arnold1:District1vsChiles!O36)</f>
        <v>0</v>
      </c>
      <c r="P36" s="21">
        <f t="shared" si="0"/>
        <v>0</v>
      </c>
    </row>
    <row r="37" spans="1:16" x14ac:dyDescent="0.25">
      <c r="A37" s="20">
        <v>12</v>
      </c>
      <c r="B37" s="20" t="s">
        <v>83</v>
      </c>
      <c r="C37" s="20">
        <v>2</v>
      </c>
      <c r="D37" s="21">
        <f>SUM([1]Arnold1:District1vsChiles!D37)</f>
        <v>0</v>
      </c>
      <c r="E37" s="22">
        <f>SUM([1]Arnold1:District1vsChiles!E37)</f>
        <v>0</v>
      </c>
      <c r="F37" s="21">
        <f>SUM([1]Arnold1:District1vsChiles!F37)</f>
        <v>0</v>
      </c>
      <c r="G37" s="22">
        <f>SUM([1]Arnold1:District1vsChiles!G37)</f>
        <v>2</v>
      </c>
      <c r="H37" s="21">
        <f>SUM([1]Arnold1:District1vsChiles!H37)</f>
        <v>13</v>
      </c>
      <c r="I37" s="22">
        <f>SUM([1]Arnold1:District1vsChiles!I37)</f>
        <v>0</v>
      </c>
      <c r="J37" s="21">
        <f>SUM([1]Arnold1:District1vsChiles!J37)</f>
        <v>0</v>
      </c>
      <c r="K37" s="22">
        <f>SUM([1]Arnold1:District1vsChiles!K37)</f>
        <v>0</v>
      </c>
      <c r="L37" s="21">
        <f>SUM([1]Arnold1:District1vsChiles!L37)</f>
        <v>0</v>
      </c>
      <c r="M37" s="22">
        <f>SUM([1]Arnold1:District1vsChiles!M37)</f>
        <v>0</v>
      </c>
      <c r="N37" s="21">
        <f>SUM([1]Arnold1:District1vsChiles!N37)</f>
        <v>1</v>
      </c>
      <c r="O37" s="22">
        <f>SUM([1]Arnold1:District1vsChiles!O37)</f>
        <v>0</v>
      </c>
      <c r="P37" s="21">
        <f t="shared" si="0"/>
        <v>0</v>
      </c>
    </row>
    <row r="38" spans="1:16" x14ac:dyDescent="0.25">
      <c r="A38" s="32"/>
      <c r="B38" s="33" t="s">
        <v>84</v>
      </c>
      <c r="C38" s="32"/>
      <c r="D38" s="34">
        <f>SUM([1]Arnold1:District1vsChiles!D38)</f>
        <v>0</v>
      </c>
      <c r="E38" s="34">
        <f>SUM([1]Arnold1:District1vsChiles!E38)</f>
        <v>0</v>
      </c>
      <c r="F38" s="34">
        <f>SUM([1]Arnold1:District1vsChiles!F38)</f>
        <v>0</v>
      </c>
      <c r="G38" s="34">
        <f>SUM([1]Arnold1:District1vsChiles!G38)</f>
        <v>4</v>
      </c>
      <c r="H38" s="34">
        <f>SUM([1]Arnold1:District1vsChiles!H38)</f>
        <v>19</v>
      </c>
      <c r="I38" s="34">
        <f>SUM([1]Arnold1:District1vsChiles!I38)</f>
        <v>0</v>
      </c>
      <c r="J38" s="34">
        <f>SUM([1]Arnold1:District1vsChiles!J38)</f>
        <v>0</v>
      </c>
      <c r="K38" s="34">
        <f>SUM([1]Arnold1:District1vsChiles!K38)</f>
        <v>0</v>
      </c>
      <c r="L38" s="34">
        <f>SUM([1]Arnold1:District1vsChiles!L38)</f>
        <v>0</v>
      </c>
      <c r="M38" s="34">
        <f>SUM([1]Arnold1:District1vsChiles!M38)</f>
        <v>0</v>
      </c>
      <c r="N38" s="34">
        <f>SUM([1]Arnold1:District1vsChiles!N38)</f>
        <v>1</v>
      </c>
      <c r="O38" s="34">
        <f>SUM([1]Arnold1:District1vsChiles!O38)</f>
        <v>0</v>
      </c>
      <c r="P38" s="34">
        <f t="shared" si="0"/>
        <v>0</v>
      </c>
    </row>
    <row r="39" spans="1:16" x14ac:dyDescent="0.25">
      <c r="A39" s="20">
        <v>13</v>
      </c>
      <c r="B39" s="20" t="s">
        <v>85</v>
      </c>
      <c r="C39" s="20">
        <v>1</v>
      </c>
      <c r="D39" s="21">
        <f>SUM([1]Arnold1:District1vsChiles!D39)</f>
        <v>0</v>
      </c>
      <c r="E39" s="22">
        <f>SUM([1]Arnold1:District1vsChiles!E39)</f>
        <v>0</v>
      </c>
      <c r="F39" s="21">
        <f>SUM([1]Arnold1:District1vsChiles!F39)</f>
        <v>0</v>
      </c>
      <c r="G39" s="22">
        <f>SUM([1]Arnold1:District1vsChiles!G39)</f>
        <v>0</v>
      </c>
      <c r="H39" s="21">
        <f>SUM([1]Arnold1:District1vsChiles!H39)</f>
        <v>0</v>
      </c>
      <c r="I39" s="22">
        <f>SUM([1]Arnold1:District1vsChiles!I39)</f>
        <v>0</v>
      </c>
      <c r="J39" s="21">
        <f>SUM([1]Arnold1:District1vsChiles!J39)</f>
        <v>0</v>
      </c>
      <c r="K39" s="22">
        <f>SUM([1]Arnold1:District1vsChiles!K39)</f>
        <v>0</v>
      </c>
      <c r="L39" s="21">
        <f>SUM([1]Arnold1:District1vsChiles!L39)</f>
        <v>0</v>
      </c>
      <c r="M39" s="22">
        <f>SUM([1]Arnold1:District1vsChiles!M39)</f>
        <v>0</v>
      </c>
      <c r="N39" s="21">
        <f>SUM([1]Arnold1:District1vsChiles!N39)</f>
        <v>0</v>
      </c>
      <c r="O39" s="22">
        <f>SUM([1]Arnold1:District1vsChiles!O39)</f>
        <v>0</v>
      </c>
      <c r="P39" s="21">
        <f t="shared" si="0"/>
        <v>0</v>
      </c>
    </row>
    <row r="40" spans="1:16" x14ac:dyDescent="0.25">
      <c r="A40" s="20">
        <v>13</v>
      </c>
      <c r="B40" s="20" t="s">
        <v>85</v>
      </c>
      <c r="C40" s="20">
        <v>2</v>
      </c>
      <c r="D40" s="21">
        <f>SUM([1]Arnold1:District1vsChiles!D40)</f>
        <v>0</v>
      </c>
      <c r="E40" s="22">
        <f>SUM([1]Arnold1:District1vsChiles!E40)</f>
        <v>0</v>
      </c>
      <c r="F40" s="21">
        <f>SUM([1]Arnold1:District1vsChiles!F40)</f>
        <v>0</v>
      </c>
      <c r="G40" s="22">
        <f>SUM([1]Arnold1:District1vsChiles!G40)</f>
        <v>1</v>
      </c>
      <c r="H40" s="21">
        <f>SUM([1]Arnold1:District1vsChiles!H40)</f>
        <v>0</v>
      </c>
      <c r="I40" s="22">
        <f>SUM([1]Arnold1:District1vsChiles!I40)</f>
        <v>0</v>
      </c>
      <c r="J40" s="21">
        <f>SUM([1]Arnold1:District1vsChiles!J40)</f>
        <v>0</v>
      </c>
      <c r="K40" s="22">
        <f>SUM([1]Arnold1:District1vsChiles!K40)</f>
        <v>0</v>
      </c>
      <c r="L40" s="21">
        <f>SUM([1]Arnold1:District1vsChiles!L40)</f>
        <v>0</v>
      </c>
      <c r="M40" s="22">
        <f>SUM([1]Arnold1:District1vsChiles!M40)</f>
        <v>0</v>
      </c>
      <c r="N40" s="21">
        <f>SUM([1]Arnold1:District1vsChiles!N40)</f>
        <v>0</v>
      </c>
      <c r="O40" s="22">
        <f>SUM([1]Arnold1:District1vsChiles!O40)</f>
        <v>0</v>
      </c>
      <c r="P40" s="21">
        <f t="shared" si="0"/>
        <v>0</v>
      </c>
    </row>
    <row r="41" spans="1:16" x14ac:dyDescent="0.25">
      <c r="A41" s="32"/>
      <c r="B41" s="33" t="s">
        <v>86</v>
      </c>
      <c r="C41" s="32"/>
      <c r="D41" s="34">
        <f>SUM([1]Arnold1:District1vsChiles!D41)</f>
        <v>0</v>
      </c>
      <c r="E41" s="34">
        <f>SUM([1]Arnold1:District1vsChiles!E41)</f>
        <v>0</v>
      </c>
      <c r="F41" s="34">
        <f>SUM([1]Arnold1:District1vsChiles!F41)</f>
        <v>0</v>
      </c>
      <c r="G41" s="34">
        <f>SUM([1]Arnold1:District1vsChiles!G41)</f>
        <v>1</v>
      </c>
      <c r="H41" s="34">
        <f>SUM([1]Arnold1:District1vsChiles!H41)</f>
        <v>0</v>
      </c>
      <c r="I41" s="34">
        <f>SUM([1]Arnold1:District1vsChiles!I41)</f>
        <v>0</v>
      </c>
      <c r="J41" s="34">
        <f>SUM([1]Arnold1:District1vsChiles!J41)</f>
        <v>0</v>
      </c>
      <c r="K41" s="34">
        <f>SUM([1]Arnold1:District1vsChiles!K41)</f>
        <v>0</v>
      </c>
      <c r="L41" s="34">
        <f>SUM([1]Arnold1:District1vsChiles!L41)</f>
        <v>0</v>
      </c>
      <c r="M41" s="34">
        <f>SUM([1]Arnold1:District1vsChiles!M41)</f>
        <v>0</v>
      </c>
      <c r="N41" s="34">
        <f>SUM([1]Arnold1:District1vsChiles!N41)</f>
        <v>0</v>
      </c>
      <c r="O41" s="34">
        <f>SUM([1]Arnold1:District1vsChiles!O41)</f>
        <v>0</v>
      </c>
      <c r="P41" s="34">
        <f t="shared" si="0"/>
        <v>0</v>
      </c>
    </row>
    <row r="42" spans="1:16" x14ac:dyDescent="0.25">
      <c r="A42" s="20">
        <v>14</v>
      </c>
      <c r="B42" s="20" t="s">
        <v>87</v>
      </c>
      <c r="C42" s="20">
        <v>1</v>
      </c>
      <c r="D42" s="21">
        <f>SUM([1]Arnold1:District1vsChiles!D42)</f>
        <v>0</v>
      </c>
      <c r="E42" s="22">
        <f>SUM([1]Arnold1:District1vsChiles!E42)</f>
        <v>0</v>
      </c>
      <c r="F42" s="21">
        <f>SUM([1]Arnold1:District1vsChiles!F42)</f>
        <v>0</v>
      </c>
      <c r="G42" s="22">
        <f>SUM([1]Arnold1:District1vsChiles!G42)</f>
        <v>0</v>
      </c>
      <c r="H42" s="21">
        <f>SUM([1]Arnold1:District1vsChiles!H42)</f>
        <v>0</v>
      </c>
      <c r="I42" s="22">
        <f>SUM([1]Arnold1:District1vsChiles!I42)</f>
        <v>0</v>
      </c>
      <c r="J42" s="21">
        <f>SUM([1]Arnold1:District1vsChiles!J42)</f>
        <v>0</v>
      </c>
      <c r="K42" s="22">
        <f>SUM([1]Arnold1:District1vsChiles!K42)</f>
        <v>0</v>
      </c>
      <c r="L42" s="21">
        <f>SUM([1]Arnold1:District1vsChiles!L42)</f>
        <v>0</v>
      </c>
      <c r="M42" s="22">
        <f>SUM([1]Arnold1:District1vsChiles!M42)</f>
        <v>0</v>
      </c>
      <c r="N42" s="21">
        <f>SUM([1]Arnold1:District1vsChiles!N42)</f>
        <v>1</v>
      </c>
      <c r="O42" s="22">
        <f>SUM([1]Arnold1:District1vsChiles!O42)</f>
        <v>0</v>
      </c>
      <c r="P42" s="21">
        <f t="shared" si="0"/>
        <v>0</v>
      </c>
    </row>
    <row r="43" spans="1:16" x14ac:dyDescent="0.25">
      <c r="A43" s="20">
        <v>14</v>
      </c>
      <c r="B43" s="20" t="s">
        <v>87</v>
      </c>
      <c r="C43" s="20">
        <v>2</v>
      </c>
      <c r="D43" s="21">
        <f>SUM([1]Arnold1:District1vsChiles!D43)</f>
        <v>0</v>
      </c>
      <c r="E43" s="22">
        <f>SUM([1]Arnold1:District1vsChiles!E43)</f>
        <v>0</v>
      </c>
      <c r="F43" s="21">
        <f>SUM([1]Arnold1:District1vsChiles!F43)</f>
        <v>1</v>
      </c>
      <c r="G43" s="22">
        <f>SUM([1]Arnold1:District1vsChiles!G43)</f>
        <v>1</v>
      </c>
      <c r="H43" s="21">
        <f>SUM([1]Arnold1:District1vsChiles!H43)</f>
        <v>6</v>
      </c>
      <c r="I43" s="22">
        <f>SUM([1]Arnold1:District1vsChiles!I43)</f>
        <v>0</v>
      </c>
      <c r="J43" s="21">
        <f>SUM([1]Arnold1:District1vsChiles!J43)</f>
        <v>0</v>
      </c>
      <c r="K43" s="22">
        <f>SUM([1]Arnold1:District1vsChiles!K43)</f>
        <v>0</v>
      </c>
      <c r="L43" s="21">
        <f>SUM([1]Arnold1:District1vsChiles!L43)</f>
        <v>0</v>
      </c>
      <c r="M43" s="22">
        <f>SUM([1]Arnold1:District1vsChiles!M43)</f>
        <v>0</v>
      </c>
      <c r="N43" s="21">
        <f>SUM([1]Arnold1:District1vsChiles!N43)</f>
        <v>0</v>
      </c>
      <c r="O43" s="22">
        <f>SUM([1]Arnold1:District1vsChiles!O43)</f>
        <v>0</v>
      </c>
      <c r="P43" s="21">
        <f t="shared" si="0"/>
        <v>0</v>
      </c>
    </row>
    <row r="44" spans="1:16" x14ac:dyDescent="0.25">
      <c r="A44" s="32"/>
      <c r="B44" s="33" t="s">
        <v>88</v>
      </c>
      <c r="C44" s="32"/>
      <c r="D44" s="34">
        <f>SUM([1]Arnold1:District1vsChiles!D44)</f>
        <v>0</v>
      </c>
      <c r="E44" s="34">
        <f>SUM([1]Arnold1:District1vsChiles!E44)</f>
        <v>0</v>
      </c>
      <c r="F44" s="34">
        <f>SUM([1]Arnold1:District1vsChiles!F44)</f>
        <v>1</v>
      </c>
      <c r="G44" s="34">
        <f>SUM([1]Arnold1:District1vsChiles!G44)</f>
        <v>1</v>
      </c>
      <c r="H44" s="34">
        <f>SUM([1]Arnold1:District1vsChiles!H44)</f>
        <v>6</v>
      </c>
      <c r="I44" s="34">
        <f>SUM([1]Arnold1:District1vsChiles!I44)</f>
        <v>0</v>
      </c>
      <c r="J44" s="34">
        <f>SUM([1]Arnold1:District1vsChiles!J44)</f>
        <v>0</v>
      </c>
      <c r="K44" s="34">
        <f>SUM([1]Arnold1:District1vsChiles!K44)</f>
        <v>0</v>
      </c>
      <c r="L44" s="34">
        <f>SUM([1]Arnold1:District1vsChiles!L44)</f>
        <v>0</v>
      </c>
      <c r="M44" s="34">
        <f>SUM([1]Arnold1:District1vsChiles!M44)</f>
        <v>0</v>
      </c>
      <c r="N44" s="34">
        <f>SUM([1]Arnold1:District1vsChiles!N44)</f>
        <v>1</v>
      </c>
      <c r="O44" s="34">
        <f>SUM([1]Arnold1:District1vsChiles!O44)</f>
        <v>0</v>
      </c>
      <c r="P44" s="34">
        <f t="shared" si="0"/>
        <v>0</v>
      </c>
    </row>
    <row r="45" spans="1:16" x14ac:dyDescent="0.25">
      <c r="A45" s="20">
        <v>15</v>
      </c>
      <c r="B45" s="20" t="s">
        <v>89</v>
      </c>
      <c r="C45" s="20">
        <v>1</v>
      </c>
      <c r="D45" s="21">
        <f>SUM([1]Arnold1:District1vsChiles!D45)</f>
        <v>0</v>
      </c>
      <c r="E45" s="22">
        <f>SUM([1]Arnold1:District1vsChiles!E45)</f>
        <v>0</v>
      </c>
      <c r="F45" s="21">
        <f>SUM([1]Arnold1:District1vsChiles!F45)</f>
        <v>0</v>
      </c>
      <c r="G45" s="22">
        <f>SUM([1]Arnold1:District1vsChiles!G45)</f>
        <v>2</v>
      </c>
      <c r="H45" s="21">
        <f>SUM([1]Arnold1:District1vsChiles!H45)</f>
        <v>1</v>
      </c>
      <c r="I45" s="22">
        <f>SUM([1]Arnold1:District1vsChiles!I45)</f>
        <v>0</v>
      </c>
      <c r="J45" s="21">
        <f>SUM([1]Arnold1:District1vsChiles!J45)</f>
        <v>0</v>
      </c>
      <c r="K45" s="22">
        <f>SUM([1]Arnold1:District1vsChiles!K45)</f>
        <v>0</v>
      </c>
      <c r="L45" s="21">
        <f>SUM([1]Arnold1:District1vsChiles!L45)</f>
        <v>0</v>
      </c>
      <c r="M45" s="22">
        <f>SUM([1]Arnold1:District1vsChiles!M45)</f>
        <v>0</v>
      </c>
      <c r="N45" s="21">
        <f>SUM([1]Arnold1:District1vsChiles!N45)</f>
        <v>0</v>
      </c>
      <c r="O45" s="22">
        <f>SUM([1]Arnold1:District1vsChiles!O45)</f>
        <v>0</v>
      </c>
      <c r="P45" s="21">
        <f t="shared" si="0"/>
        <v>0</v>
      </c>
    </row>
    <row r="46" spans="1:16" x14ac:dyDescent="0.25">
      <c r="A46" s="20">
        <v>15</v>
      </c>
      <c r="B46" s="20" t="s">
        <v>89</v>
      </c>
      <c r="C46" s="20">
        <v>2</v>
      </c>
      <c r="D46" s="21">
        <f>SUM([1]Arnold1:District1vsChiles!D46)</f>
        <v>1</v>
      </c>
      <c r="E46" s="22">
        <f>SUM([1]Arnold1:District1vsChiles!E46)</f>
        <v>0</v>
      </c>
      <c r="F46" s="21">
        <f>SUM([1]Arnold1:District1vsChiles!F46)</f>
        <v>1</v>
      </c>
      <c r="G46" s="22">
        <f>SUM([1]Arnold1:District1vsChiles!G46)</f>
        <v>4</v>
      </c>
      <c r="H46" s="21">
        <f>SUM([1]Arnold1:District1vsChiles!H46)</f>
        <v>4</v>
      </c>
      <c r="I46" s="22">
        <f>SUM([1]Arnold1:District1vsChiles!I46)</f>
        <v>0</v>
      </c>
      <c r="J46" s="21">
        <f>SUM([1]Arnold1:District1vsChiles!J46)</f>
        <v>0</v>
      </c>
      <c r="K46" s="22">
        <f>SUM([1]Arnold1:District1vsChiles!K46)</f>
        <v>0</v>
      </c>
      <c r="L46" s="21">
        <f>SUM([1]Arnold1:District1vsChiles!L46)</f>
        <v>0</v>
      </c>
      <c r="M46" s="22">
        <f>SUM([1]Arnold1:District1vsChiles!M46)</f>
        <v>0</v>
      </c>
      <c r="N46" s="21">
        <f>SUM([1]Arnold1:District1vsChiles!N46)</f>
        <v>0</v>
      </c>
      <c r="O46" s="22">
        <f>SUM([1]Arnold1:District1vsChiles!O46)</f>
        <v>0</v>
      </c>
      <c r="P46" s="21">
        <f t="shared" si="0"/>
        <v>2</v>
      </c>
    </row>
    <row r="47" spans="1:16" x14ac:dyDescent="0.25">
      <c r="A47" s="32"/>
      <c r="B47" s="33" t="s">
        <v>90</v>
      </c>
      <c r="C47" s="32"/>
      <c r="D47" s="34">
        <f>SUM([1]Arnold1:District1vsChiles!D47)</f>
        <v>1</v>
      </c>
      <c r="E47" s="34">
        <f>SUM([1]Arnold1:District1vsChiles!E47)</f>
        <v>0</v>
      </c>
      <c r="F47" s="34">
        <f>SUM([1]Arnold1:District1vsChiles!F47)</f>
        <v>1</v>
      </c>
      <c r="G47" s="34">
        <f>SUM([1]Arnold1:District1vsChiles!G47)</f>
        <v>6</v>
      </c>
      <c r="H47" s="34">
        <f>SUM([1]Arnold1:District1vsChiles!H47)</f>
        <v>5</v>
      </c>
      <c r="I47" s="34">
        <f>SUM([1]Arnold1:District1vsChiles!I47)</f>
        <v>0</v>
      </c>
      <c r="J47" s="34">
        <f>SUM([1]Arnold1:District1vsChiles!J47)</f>
        <v>0</v>
      </c>
      <c r="K47" s="34">
        <f>SUM([1]Arnold1:District1vsChiles!K47)</f>
        <v>0</v>
      </c>
      <c r="L47" s="34">
        <f>SUM([1]Arnold1:District1vsChiles!L47)</f>
        <v>0</v>
      </c>
      <c r="M47" s="34">
        <f>SUM([1]Arnold1:District1vsChiles!M47)</f>
        <v>0</v>
      </c>
      <c r="N47" s="34">
        <f>SUM([1]Arnold1:District1vsChiles!N47)</f>
        <v>0</v>
      </c>
      <c r="O47" s="34">
        <f>SUM([1]Arnold1:District1vsChiles!O47)</f>
        <v>0</v>
      </c>
      <c r="P47" s="34">
        <f t="shared" si="0"/>
        <v>2</v>
      </c>
    </row>
    <row r="48" spans="1:16" x14ac:dyDescent="0.25">
      <c r="A48" s="20">
        <v>16</v>
      </c>
      <c r="B48" s="20" t="s">
        <v>91</v>
      </c>
      <c r="C48" s="20">
        <v>1</v>
      </c>
      <c r="D48" s="21">
        <f>SUM([1]Arnold1:District1vsChiles!D48)</f>
        <v>0</v>
      </c>
      <c r="E48" s="22">
        <f>SUM([1]Arnold1:District1vsChiles!E48)</f>
        <v>0</v>
      </c>
      <c r="F48" s="21">
        <f>SUM([1]Arnold1:District1vsChiles!F48)</f>
        <v>0</v>
      </c>
      <c r="G48" s="22">
        <f>SUM([1]Arnold1:District1vsChiles!G48)</f>
        <v>0</v>
      </c>
      <c r="H48" s="21">
        <f>SUM([1]Arnold1:District1vsChiles!H48)</f>
        <v>1</v>
      </c>
      <c r="I48" s="22">
        <f>SUM([1]Arnold1:District1vsChiles!I48)</f>
        <v>0</v>
      </c>
      <c r="J48" s="21">
        <f>SUM([1]Arnold1:District1vsChiles!J48)</f>
        <v>0</v>
      </c>
      <c r="K48" s="22">
        <f>SUM([1]Arnold1:District1vsChiles!K48)</f>
        <v>0</v>
      </c>
      <c r="L48" s="21">
        <f>SUM([1]Arnold1:District1vsChiles!L48)</f>
        <v>0</v>
      </c>
      <c r="M48" s="22">
        <f>SUM([1]Arnold1:District1vsChiles!M48)</f>
        <v>0</v>
      </c>
      <c r="N48" s="21">
        <f>SUM([1]Arnold1:District1vsChiles!N48)</f>
        <v>0</v>
      </c>
      <c r="O48" s="22">
        <f>SUM([1]Arnold1:District1vsChiles!O48)</f>
        <v>0</v>
      </c>
      <c r="P48" s="21">
        <f t="shared" si="0"/>
        <v>0</v>
      </c>
    </row>
    <row r="49" spans="1:16" x14ac:dyDescent="0.25">
      <c r="A49" s="20">
        <v>16</v>
      </c>
      <c r="B49" s="20" t="s">
        <v>91</v>
      </c>
      <c r="C49" s="20">
        <v>2</v>
      </c>
      <c r="D49" s="21">
        <f>SUM([1]Arnold1:District1vsChiles!D49)</f>
        <v>0</v>
      </c>
      <c r="E49" s="22">
        <f>SUM([1]Arnold1:District1vsChiles!E49)</f>
        <v>0</v>
      </c>
      <c r="F49" s="21">
        <f>SUM([1]Arnold1:District1vsChiles!F49)</f>
        <v>0</v>
      </c>
      <c r="G49" s="22">
        <f>SUM([1]Arnold1:District1vsChiles!G49)</f>
        <v>0</v>
      </c>
      <c r="H49" s="21">
        <f>SUM([1]Arnold1:District1vsChiles!H49)</f>
        <v>1</v>
      </c>
      <c r="I49" s="22">
        <f>SUM([1]Arnold1:District1vsChiles!I49)</f>
        <v>0</v>
      </c>
      <c r="J49" s="21">
        <f>SUM([1]Arnold1:District1vsChiles!J49)</f>
        <v>0</v>
      </c>
      <c r="K49" s="22">
        <f>SUM([1]Arnold1:District1vsChiles!K49)</f>
        <v>1</v>
      </c>
      <c r="L49" s="21">
        <f>SUM([1]Arnold1:District1vsChiles!L49)</f>
        <v>0</v>
      </c>
      <c r="M49" s="22">
        <f>SUM([1]Arnold1:District1vsChiles!M49)</f>
        <v>1</v>
      </c>
      <c r="N49" s="21">
        <f>SUM([1]Arnold1:District1vsChiles!N49)</f>
        <v>0</v>
      </c>
      <c r="O49" s="22">
        <f>SUM([1]Arnold1:District1vsChiles!O49)</f>
        <v>0</v>
      </c>
      <c r="P49" s="21">
        <f t="shared" si="0"/>
        <v>0</v>
      </c>
    </row>
    <row r="50" spans="1:16" x14ac:dyDescent="0.25">
      <c r="A50" s="32"/>
      <c r="B50" s="33" t="s">
        <v>92</v>
      </c>
      <c r="C50" s="32"/>
      <c r="D50" s="34">
        <f>SUM([1]Arnold1:District1vsChiles!D50)</f>
        <v>0</v>
      </c>
      <c r="E50" s="34">
        <f>SUM([1]Arnold1:District1vsChiles!E50)</f>
        <v>0</v>
      </c>
      <c r="F50" s="34">
        <f>SUM([1]Arnold1:District1vsChiles!F50)</f>
        <v>0</v>
      </c>
      <c r="G50" s="34">
        <f>SUM([1]Arnold1:District1vsChiles!G50)</f>
        <v>0</v>
      </c>
      <c r="H50" s="34">
        <f>SUM([1]Arnold1:District1vsChiles!H50)</f>
        <v>2</v>
      </c>
      <c r="I50" s="34">
        <f>SUM([1]Arnold1:District1vsChiles!I50)</f>
        <v>0</v>
      </c>
      <c r="J50" s="34">
        <f>SUM([1]Arnold1:District1vsChiles!J50)</f>
        <v>0</v>
      </c>
      <c r="K50" s="34">
        <f>SUM([1]Arnold1:District1vsChiles!K50)</f>
        <v>1</v>
      </c>
      <c r="L50" s="34">
        <f>SUM([1]Arnold1:District1vsChiles!L50)</f>
        <v>0</v>
      </c>
      <c r="M50" s="34">
        <f>SUM([1]Arnold1:District1vsChiles!M50)</f>
        <v>1</v>
      </c>
      <c r="N50" s="34">
        <f>SUM([1]Arnold1:District1vsChiles!N50)</f>
        <v>0</v>
      </c>
      <c r="O50" s="34">
        <f>SUM([1]Arnold1:District1vsChiles!O50)</f>
        <v>0</v>
      </c>
      <c r="P50" s="34">
        <f t="shared" si="0"/>
        <v>0</v>
      </c>
    </row>
    <row r="51" spans="1:16" x14ac:dyDescent="0.25">
      <c r="A51" s="48">
        <v>17</v>
      </c>
      <c r="B51" s="20" t="s">
        <v>93</v>
      </c>
      <c r="C51" s="20">
        <v>1</v>
      </c>
      <c r="D51" s="21">
        <f>SUM([1]Arnold1:District1vsChiles!D51)</f>
        <v>0</v>
      </c>
      <c r="E51" s="22">
        <f>SUM([1]Arnold1:District1vsChiles!E51)</f>
        <v>0</v>
      </c>
      <c r="F51" s="21">
        <f>SUM([1]Arnold1:District1vsChiles!F51)</f>
        <v>0</v>
      </c>
      <c r="G51" s="22">
        <f>SUM([1]Arnold1:District1vsChiles!G51)</f>
        <v>0</v>
      </c>
      <c r="H51" s="21">
        <f>SUM([1]Arnold1:District1vsChiles!H51)</f>
        <v>3</v>
      </c>
      <c r="I51" s="22">
        <f>SUM([1]Arnold1:District1vsChiles!I51)</f>
        <v>0</v>
      </c>
      <c r="J51" s="21">
        <f>SUM([1]Arnold1:District1vsChiles!J51)</f>
        <v>0</v>
      </c>
      <c r="K51" s="22">
        <f>SUM([1]Arnold1:District1vsChiles!K51)</f>
        <v>0</v>
      </c>
      <c r="L51" s="21">
        <f>SUM([1]Arnold1:District1vsChiles!L51)</f>
        <v>0</v>
      </c>
      <c r="M51" s="22">
        <f>SUM([1]Arnold1:District1vsChiles!M51)</f>
        <v>0</v>
      </c>
      <c r="N51" s="21">
        <f>SUM([1]Arnold1:District1vsChiles!N51)</f>
        <v>0</v>
      </c>
      <c r="O51" s="22">
        <f>SUM([1]Arnold1:District1vsChiles!O51)</f>
        <v>0</v>
      </c>
      <c r="P51" s="21">
        <f t="shared" si="0"/>
        <v>0</v>
      </c>
    </row>
    <row r="52" spans="1:16" x14ac:dyDescent="0.25">
      <c r="A52" s="20">
        <v>17</v>
      </c>
      <c r="B52" s="20" t="s">
        <v>93</v>
      </c>
      <c r="C52" s="20">
        <v>2</v>
      </c>
      <c r="D52" s="21">
        <f>SUM([1]Arnold1:District1vsChiles!D52)</f>
        <v>0</v>
      </c>
      <c r="E52" s="22">
        <f>SUM([1]Arnold1:District1vsChiles!E52)</f>
        <v>0</v>
      </c>
      <c r="F52" s="21">
        <f>SUM([1]Arnold1:District1vsChiles!F52)</f>
        <v>0</v>
      </c>
      <c r="G52" s="22">
        <f>SUM([1]Arnold1:District1vsChiles!G52)</f>
        <v>0</v>
      </c>
      <c r="H52" s="21">
        <f>SUM([1]Arnold1:District1vsChiles!H52)</f>
        <v>1</v>
      </c>
      <c r="I52" s="22">
        <f>SUM([1]Arnold1:District1vsChiles!I52)</f>
        <v>0</v>
      </c>
      <c r="J52" s="21">
        <f>SUM([1]Arnold1:District1vsChiles!J52)</f>
        <v>0</v>
      </c>
      <c r="K52" s="22">
        <f>SUM([1]Arnold1:District1vsChiles!K52)</f>
        <v>0</v>
      </c>
      <c r="L52" s="21">
        <f>SUM([1]Arnold1:District1vsChiles!L52)</f>
        <v>0</v>
      </c>
      <c r="M52" s="22">
        <f>SUM([1]Arnold1:District1vsChiles!M52)</f>
        <v>0</v>
      </c>
      <c r="N52" s="21">
        <f>SUM([1]Arnold1:District1vsChiles!N52)</f>
        <v>0</v>
      </c>
      <c r="O52" s="22">
        <f>SUM([1]Arnold1:District1vsChiles!O52)</f>
        <v>0</v>
      </c>
      <c r="P52" s="21">
        <f t="shared" si="0"/>
        <v>0</v>
      </c>
    </row>
    <row r="53" spans="1:16" x14ac:dyDescent="0.25">
      <c r="A53" s="32"/>
      <c r="B53" s="33" t="s">
        <v>94</v>
      </c>
      <c r="C53" s="32"/>
      <c r="D53" s="34">
        <f>SUM([1]Arnold1:District1vsChiles!D53)</f>
        <v>0</v>
      </c>
      <c r="E53" s="34">
        <f>SUM([1]Arnold1:District1vsChiles!E53)</f>
        <v>0</v>
      </c>
      <c r="F53" s="34">
        <f>SUM([1]Arnold1:District1vsChiles!F53)</f>
        <v>0</v>
      </c>
      <c r="G53" s="34">
        <f>SUM([1]Arnold1:District1vsChiles!G53)</f>
        <v>0</v>
      </c>
      <c r="H53" s="34">
        <f>SUM([1]Arnold1:District1vsChiles!H53)</f>
        <v>4</v>
      </c>
      <c r="I53" s="34">
        <f>SUM([1]Arnold1:District1vsChiles!I53)</f>
        <v>0</v>
      </c>
      <c r="J53" s="34">
        <f>SUM([1]Arnold1:District1vsChiles!J53)</f>
        <v>0</v>
      </c>
      <c r="K53" s="34">
        <f>SUM([1]Arnold1:District1vsChiles!K53)</f>
        <v>0</v>
      </c>
      <c r="L53" s="34">
        <f>SUM([1]Arnold1:District1vsChiles!L53)</f>
        <v>0</v>
      </c>
      <c r="M53" s="34">
        <f>SUM([1]Arnold1:District1vsChiles!M53)</f>
        <v>0</v>
      </c>
      <c r="N53" s="34">
        <f>SUM([1]Arnold1:District1vsChiles!N53)</f>
        <v>0</v>
      </c>
      <c r="O53" s="34">
        <f>SUM([1]Arnold1:District1vsChiles!O53)</f>
        <v>0</v>
      </c>
      <c r="P53" s="34">
        <f t="shared" si="0"/>
        <v>0</v>
      </c>
    </row>
    <row r="54" spans="1:16" x14ac:dyDescent="0.25">
      <c r="A54" s="20">
        <v>18</v>
      </c>
      <c r="B54" s="20" t="s">
        <v>95</v>
      </c>
      <c r="C54" s="20">
        <v>1</v>
      </c>
      <c r="D54" s="21">
        <f>SUM([1]Arnold1:District1vsChiles!D54)</f>
        <v>2</v>
      </c>
      <c r="E54" s="22">
        <f>SUM([1]Arnold1:District1vsChiles!E54)</f>
        <v>3</v>
      </c>
      <c r="F54" s="21">
        <f>SUM([1]Arnold1:District1vsChiles!F54)</f>
        <v>3</v>
      </c>
      <c r="G54" s="22">
        <f>SUM([1]Arnold1:District1vsChiles!G54)</f>
        <v>8</v>
      </c>
      <c r="H54" s="21">
        <f>SUM([1]Arnold1:District1vsChiles!H54)</f>
        <v>7</v>
      </c>
      <c r="I54" s="22">
        <f>SUM([1]Arnold1:District1vsChiles!I54)</f>
        <v>0</v>
      </c>
      <c r="J54" s="21">
        <f>SUM([1]Arnold1:District1vsChiles!J54)</f>
        <v>0</v>
      </c>
      <c r="K54" s="22">
        <f>SUM([1]Arnold1:District1vsChiles!K54)</f>
        <v>0</v>
      </c>
      <c r="L54" s="21">
        <f>SUM([1]Arnold1:District1vsChiles!L54)</f>
        <v>0</v>
      </c>
      <c r="M54" s="22">
        <f>SUM([1]Arnold1:District1vsChiles!M54)</f>
        <v>0</v>
      </c>
      <c r="N54" s="21">
        <f>SUM([1]Arnold1:District1vsChiles!N54)</f>
        <v>0</v>
      </c>
      <c r="O54" s="22">
        <f>SUM([1]Arnold1:District1vsChiles!O54)</f>
        <v>0</v>
      </c>
      <c r="P54" s="21">
        <f t="shared" si="0"/>
        <v>7</v>
      </c>
    </row>
    <row r="55" spans="1:16" x14ac:dyDescent="0.25">
      <c r="A55" s="20">
        <v>18</v>
      </c>
      <c r="B55" s="20" t="s">
        <v>95</v>
      </c>
      <c r="C55" s="20">
        <v>2</v>
      </c>
      <c r="D55" s="21">
        <f>SUM([1]Arnold1:District1vsChiles!D55)</f>
        <v>0</v>
      </c>
      <c r="E55" s="22">
        <f>SUM([1]Arnold1:District1vsChiles!E55)</f>
        <v>2</v>
      </c>
      <c r="F55" s="21">
        <f>SUM([1]Arnold1:District1vsChiles!F55)</f>
        <v>3</v>
      </c>
      <c r="G55" s="22">
        <f>SUM([1]Arnold1:District1vsChiles!G55)</f>
        <v>7</v>
      </c>
      <c r="H55" s="21">
        <f>SUM([1]Arnold1:District1vsChiles!H55)</f>
        <v>8</v>
      </c>
      <c r="I55" s="22">
        <f>SUM([1]Arnold1:District1vsChiles!I55)</f>
        <v>1</v>
      </c>
      <c r="J55" s="21">
        <f>SUM([1]Arnold1:District1vsChiles!J55)</f>
        <v>0</v>
      </c>
      <c r="K55" s="22">
        <f>SUM([1]Arnold1:District1vsChiles!K55)</f>
        <v>0</v>
      </c>
      <c r="L55" s="21">
        <f>SUM([1]Arnold1:District1vsChiles!L55)</f>
        <v>0</v>
      </c>
      <c r="M55" s="22">
        <f>SUM([1]Arnold1:District1vsChiles!M55)</f>
        <v>0</v>
      </c>
      <c r="N55" s="21">
        <f>SUM([1]Arnold1:District1vsChiles!N55)</f>
        <v>0</v>
      </c>
      <c r="O55" s="22">
        <f>SUM([1]Arnold1:District1vsChiles!O55)</f>
        <v>0</v>
      </c>
      <c r="P55" s="21">
        <f t="shared" si="0"/>
        <v>2</v>
      </c>
    </row>
    <row r="56" spans="1:16" x14ac:dyDescent="0.25">
      <c r="A56" s="32"/>
      <c r="B56" s="33" t="s">
        <v>96</v>
      </c>
      <c r="C56" s="32"/>
      <c r="D56" s="34">
        <f>SUM([1]Arnold1:District1vsChiles!D56)</f>
        <v>2</v>
      </c>
      <c r="E56" s="34">
        <f>SUM([1]Arnold1:District1vsChiles!E56)</f>
        <v>5</v>
      </c>
      <c r="F56" s="34">
        <f>SUM([1]Arnold1:District1vsChiles!F56)</f>
        <v>6</v>
      </c>
      <c r="G56" s="34">
        <f>SUM([1]Arnold1:District1vsChiles!G56)</f>
        <v>15</v>
      </c>
      <c r="H56" s="34">
        <f>SUM([1]Arnold1:District1vsChiles!H56)</f>
        <v>15</v>
      </c>
      <c r="I56" s="34">
        <f>SUM([1]Arnold1:District1vsChiles!I56)</f>
        <v>1</v>
      </c>
      <c r="J56" s="34">
        <f>SUM([1]Arnold1:District1vsChiles!J56)</f>
        <v>0</v>
      </c>
      <c r="K56" s="34">
        <f>SUM([1]Arnold1:District1vsChiles!K56)</f>
        <v>0</v>
      </c>
      <c r="L56" s="34">
        <f>SUM([1]Arnold1:District1vsChiles!L56)</f>
        <v>0</v>
      </c>
      <c r="M56" s="34">
        <f>SUM([1]Arnold1:District1vsChiles!M56)</f>
        <v>0</v>
      </c>
      <c r="N56" s="34">
        <f>SUM([1]Arnold1:District1vsChiles!N56)</f>
        <v>0</v>
      </c>
      <c r="O56" s="34">
        <f>SUM([1]Arnold1:District1vsChiles!O56)</f>
        <v>0</v>
      </c>
      <c r="P56" s="34">
        <f t="shared" si="0"/>
        <v>9</v>
      </c>
    </row>
    <row r="57" spans="1:16" x14ac:dyDescent="0.25">
      <c r="A57" s="20">
        <v>21</v>
      </c>
      <c r="B57" s="20" t="s">
        <v>97</v>
      </c>
      <c r="C57" s="20">
        <v>1</v>
      </c>
      <c r="D57" s="21">
        <f>SUM([1]Arnold1:District1vsChiles!D57)</f>
        <v>1</v>
      </c>
      <c r="E57" s="22">
        <f>SUM([1]Arnold1:District1vsChiles!E57)</f>
        <v>0</v>
      </c>
      <c r="F57" s="21">
        <f>SUM([1]Arnold1:District1vsChiles!F57)</f>
        <v>1</v>
      </c>
      <c r="G57" s="22">
        <f>SUM([1]Arnold1:District1vsChiles!G57)</f>
        <v>4</v>
      </c>
      <c r="H57" s="21">
        <f>SUM([1]Arnold1:District1vsChiles!H57)</f>
        <v>3</v>
      </c>
      <c r="I57" s="22">
        <f>SUM([1]Arnold1:District1vsChiles!I57)</f>
        <v>0</v>
      </c>
      <c r="J57" s="21">
        <f>SUM([1]Arnold1:District1vsChiles!J57)</f>
        <v>0</v>
      </c>
      <c r="K57" s="22">
        <f>SUM([1]Arnold1:District1vsChiles!K57)</f>
        <v>0</v>
      </c>
      <c r="L57" s="21">
        <f>SUM([1]Arnold1:District1vsChiles!L57)</f>
        <v>0</v>
      </c>
      <c r="M57" s="22">
        <f>SUM([1]Arnold1:District1vsChiles!M57)</f>
        <v>0</v>
      </c>
      <c r="N57" s="21">
        <f>SUM([1]Arnold1:District1vsChiles!N57)</f>
        <v>0</v>
      </c>
      <c r="O57" s="22">
        <f>SUM([1]Arnold1:District1vsChiles!O57)</f>
        <v>0</v>
      </c>
      <c r="P57" s="21">
        <f t="shared" si="0"/>
        <v>2</v>
      </c>
    </row>
    <row r="58" spans="1:16" x14ac:dyDescent="0.25">
      <c r="A58" s="20">
        <v>21</v>
      </c>
      <c r="B58" s="20" t="s">
        <v>97</v>
      </c>
      <c r="C58" s="20">
        <v>2</v>
      </c>
      <c r="D58" s="21">
        <f>SUM([1]Arnold1:District1vsChiles!D58)</f>
        <v>1</v>
      </c>
      <c r="E58" s="22">
        <f>SUM([1]Arnold1:District1vsChiles!E58)</f>
        <v>0</v>
      </c>
      <c r="F58" s="21">
        <f>SUM([1]Arnold1:District1vsChiles!F58)</f>
        <v>1</v>
      </c>
      <c r="G58" s="22">
        <f>SUM([1]Arnold1:District1vsChiles!G58)</f>
        <v>3</v>
      </c>
      <c r="H58" s="21">
        <f>SUM([1]Arnold1:District1vsChiles!H58)</f>
        <v>2</v>
      </c>
      <c r="I58" s="22">
        <f>SUM([1]Arnold1:District1vsChiles!I58)</f>
        <v>0</v>
      </c>
      <c r="J58" s="21">
        <f>SUM([1]Arnold1:District1vsChiles!J58)</f>
        <v>0</v>
      </c>
      <c r="K58" s="22">
        <f>SUM([1]Arnold1:District1vsChiles!K58)</f>
        <v>0</v>
      </c>
      <c r="L58" s="21">
        <f>SUM([1]Arnold1:District1vsChiles!L58)</f>
        <v>0</v>
      </c>
      <c r="M58" s="22">
        <f>SUM([1]Arnold1:District1vsChiles!M58)</f>
        <v>0</v>
      </c>
      <c r="N58" s="21">
        <f>SUM([1]Arnold1:District1vsChiles!N58)</f>
        <v>0</v>
      </c>
      <c r="O58" s="22">
        <f>SUM([1]Arnold1:District1vsChiles!O58)</f>
        <v>0</v>
      </c>
      <c r="P58" s="21">
        <f t="shared" si="0"/>
        <v>2</v>
      </c>
    </row>
    <row r="59" spans="1:16" x14ac:dyDescent="0.25">
      <c r="A59" s="32"/>
      <c r="B59" s="33" t="s">
        <v>98</v>
      </c>
      <c r="C59" s="32"/>
      <c r="D59" s="34">
        <f>SUM([1]Arnold1:District1vsChiles!D59)</f>
        <v>2</v>
      </c>
      <c r="E59" s="34">
        <f>SUM([1]Arnold1:District1vsChiles!E59)</f>
        <v>0</v>
      </c>
      <c r="F59" s="34">
        <f>SUM([1]Arnold1:District1vsChiles!F59)</f>
        <v>2</v>
      </c>
      <c r="G59" s="34">
        <f>SUM([1]Arnold1:District1vsChiles!G59)</f>
        <v>7</v>
      </c>
      <c r="H59" s="34">
        <f>SUM([1]Arnold1:District1vsChiles!H59)</f>
        <v>5</v>
      </c>
      <c r="I59" s="34">
        <f>SUM([1]Arnold1:District1vsChiles!I59)</f>
        <v>0</v>
      </c>
      <c r="J59" s="34">
        <f>SUM([1]Arnold1:District1vsChiles!J59)</f>
        <v>0</v>
      </c>
      <c r="K59" s="34">
        <f>SUM([1]Arnold1:District1vsChiles!K59)</f>
        <v>0</v>
      </c>
      <c r="L59" s="34">
        <f>SUM([1]Arnold1:District1vsChiles!L59)</f>
        <v>0</v>
      </c>
      <c r="M59" s="34">
        <f>SUM([1]Arnold1:District1vsChiles!M59)</f>
        <v>0</v>
      </c>
      <c r="N59" s="34">
        <f>SUM([1]Arnold1:District1vsChiles!N59)</f>
        <v>0</v>
      </c>
      <c r="O59" s="34">
        <f>SUM([1]Arnold1:District1vsChiles!O59)</f>
        <v>0</v>
      </c>
      <c r="P59" s="34">
        <f t="shared" si="0"/>
        <v>4</v>
      </c>
    </row>
    <row r="60" spans="1:16" x14ac:dyDescent="0.25">
      <c r="A60" s="20">
        <v>34</v>
      </c>
      <c r="B60" s="20" t="s">
        <v>99</v>
      </c>
      <c r="C60" s="20">
        <v>1</v>
      </c>
      <c r="D60" s="21">
        <f>SUM([1]Arnold1:District1vsChiles!D60)</f>
        <v>1</v>
      </c>
      <c r="E60" s="22">
        <f>SUM([1]Arnold1:District1vsChiles!E60)</f>
        <v>0</v>
      </c>
      <c r="F60" s="21">
        <f>SUM([1]Arnold1:District1vsChiles!F60)</f>
        <v>4</v>
      </c>
      <c r="G60" s="22">
        <f>SUM([1]Arnold1:District1vsChiles!G60)</f>
        <v>5</v>
      </c>
      <c r="H60" s="21">
        <f>SUM([1]Arnold1:District1vsChiles!H60)</f>
        <v>2</v>
      </c>
      <c r="I60" s="22">
        <f>SUM([1]Arnold1:District1vsChiles!I60)</f>
        <v>0</v>
      </c>
      <c r="J60" s="21">
        <f>SUM([1]Arnold1:District1vsChiles!J60)</f>
        <v>0</v>
      </c>
      <c r="K60" s="22">
        <f>SUM([1]Arnold1:District1vsChiles!K60)</f>
        <v>0</v>
      </c>
      <c r="L60" s="21">
        <f>SUM([1]Arnold1:District1vsChiles!L60)</f>
        <v>0</v>
      </c>
      <c r="M60" s="22">
        <f>SUM([1]Arnold1:District1vsChiles!M60)</f>
        <v>0</v>
      </c>
      <c r="N60" s="21">
        <f>SUM([1]Arnold1:District1vsChiles!N60)</f>
        <v>1</v>
      </c>
      <c r="O60" s="22">
        <f>SUM([1]Arnold1:District1vsChiles!O60)</f>
        <v>0</v>
      </c>
      <c r="P60" s="21">
        <f t="shared" si="0"/>
        <v>2</v>
      </c>
    </row>
    <row r="61" spans="1:16" x14ac:dyDescent="0.25">
      <c r="A61" s="20">
        <v>34</v>
      </c>
      <c r="B61" s="20" t="s">
        <v>99</v>
      </c>
      <c r="C61" s="20">
        <v>2</v>
      </c>
      <c r="D61" s="21">
        <f>SUM([1]Arnold1:District1vsChiles!D61)</f>
        <v>2</v>
      </c>
      <c r="E61" s="22">
        <f>SUM([1]Arnold1:District1vsChiles!E61)</f>
        <v>0</v>
      </c>
      <c r="F61" s="21">
        <f>SUM([1]Arnold1:District1vsChiles!F61)</f>
        <v>3</v>
      </c>
      <c r="G61" s="22">
        <f>SUM([1]Arnold1:District1vsChiles!G61)</f>
        <v>4</v>
      </c>
      <c r="H61" s="21">
        <f>SUM([1]Arnold1:District1vsChiles!H61)</f>
        <v>0</v>
      </c>
      <c r="I61" s="22">
        <f>SUM([1]Arnold1:District1vsChiles!I61)</f>
        <v>0</v>
      </c>
      <c r="J61" s="21">
        <f>SUM([1]Arnold1:District1vsChiles!J61)</f>
        <v>0</v>
      </c>
      <c r="K61" s="22">
        <f>SUM([1]Arnold1:District1vsChiles!K61)</f>
        <v>0</v>
      </c>
      <c r="L61" s="21">
        <f>SUM([1]Arnold1:District1vsChiles!L61)</f>
        <v>0</v>
      </c>
      <c r="M61" s="22">
        <f>SUM([1]Arnold1:District1vsChiles!M61)</f>
        <v>0</v>
      </c>
      <c r="N61" s="21">
        <f>SUM([1]Arnold1:District1vsChiles!N61)</f>
        <v>1</v>
      </c>
      <c r="O61" s="22">
        <f>SUM([1]Arnold1:District1vsChiles!O61)</f>
        <v>0</v>
      </c>
      <c r="P61" s="21">
        <f t="shared" si="0"/>
        <v>4</v>
      </c>
    </row>
    <row r="62" spans="1:16" x14ac:dyDescent="0.25">
      <c r="A62" s="32"/>
      <c r="B62" s="33" t="s">
        <v>100</v>
      </c>
      <c r="C62" s="32"/>
      <c r="D62" s="34">
        <f>SUM([1]Arnold1:District1vsChiles!D62)</f>
        <v>3</v>
      </c>
      <c r="E62" s="34">
        <f>SUM([1]Arnold1:District1vsChiles!E62)</f>
        <v>0</v>
      </c>
      <c r="F62" s="34">
        <f>SUM([1]Arnold1:District1vsChiles!F62)</f>
        <v>7</v>
      </c>
      <c r="G62" s="34">
        <f>SUM([1]Arnold1:District1vsChiles!G62)</f>
        <v>9</v>
      </c>
      <c r="H62" s="34">
        <f>SUM([1]Arnold1:District1vsChiles!H62)</f>
        <v>2</v>
      </c>
      <c r="I62" s="34">
        <f>SUM([1]Arnold1:District1vsChiles!I62)</f>
        <v>0</v>
      </c>
      <c r="J62" s="34">
        <f>SUM([1]Arnold1:District1vsChiles!J62)</f>
        <v>0</v>
      </c>
      <c r="K62" s="34">
        <f>SUM([1]Arnold1:District1vsChiles!K62)</f>
        <v>0</v>
      </c>
      <c r="L62" s="34">
        <f>SUM([1]Arnold1:District1vsChiles!L62)</f>
        <v>0</v>
      </c>
      <c r="M62" s="34">
        <f>SUM([1]Arnold1:District1vsChiles!M62)</f>
        <v>0</v>
      </c>
      <c r="N62" s="34">
        <f>SUM([1]Arnold1:District1vsChiles!N62)</f>
        <v>2</v>
      </c>
      <c r="O62" s="34">
        <f>SUM([1]Arnold1:District1vsChiles!O62)</f>
        <v>0</v>
      </c>
      <c r="P62" s="34">
        <f t="shared" si="0"/>
        <v>6</v>
      </c>
    </row>
    <row r="63" spans="1:16" x14ac:dyDescent="0.25">
      <c r="A63" s="20">
        <v>51</v>
      </c>
      <c r="B63" s="20" t="s">
        <v>101</v>
      </c>
      <c r="C63" s="20">
        <v>1</v>
      </c>
      <c r="D63" s="21">
        <f>SUM([1]Arnold1:District1vsChiles!D63)</f>
        <v>1</v>
      </c>
      <c r="E63" s="22">
        <f>SUM([1]Arnold1:District1vsChiles!E63)</f>
        <v>0</v>
      </c>
      <c r="F63" s="21">
        <f>SUM([1]Arnold1:District1vsChiles!F63)</f>
        <v>2</v>
      </c>
      <c r="G63" s="22">
        <f>SUM([1]Arnold1:District1vsChiles!G63)</f>
        <v>3</v>
      </c>
      <c r="H63" s="21">
        <f>SUM([1]Arnold1:District1vsChiles!H63)</f>
        <v>2</v>
      </c>
      <c r="I63" s="22">
        <f>SUM([1]Arnold1:District1vsChiles!I63)</f>
        <v>0</v>
      </c>
      <c r="J63" s="21">
        <f>SUM([1]Arnold1:District1vsChiles!J63)</f>
        <v>0</v>
      </c>
      <c r="K63" s="22">
        <f>SUM([1]Arnold1:District1vsChiles!K63)</f>
        <v>0</v>
      </c>
      <c r="L63" s="21">
        <f>SUM([1]Arnold1:District1vsChiles!L63)</f>
        <v>5</v>
      </c>
      <c r="M63" s="22">
        <f>SUM([1]Arnold1:District1vsChiles!M63)</f>
        <v>0</v>
      </c>
      <c r="N63" s="21">
        <f>SUM([1]Arnold1:District1vsChiles!N63)</f>
        <v>0</v>
      </c>
      <c r="O63" s="22">
        <f>SUM([1]Arnold1:District1vsChiles!O63)</f>
        <v>0</v>
      </c>
      <c r="P63" s="21">
        <f t="shared" si="0"/>
        <v>2</v>
      </c>
    </row>
    <row r="64" spans="1:16" x14ac:dyDescent="0.25">
      <c r="A64" s="20">
        <v>51</v>
      </c>
      <c r="B64" s="20" t="s">
        <v>101</v>
      </c>
      <c r="C64" s="20">
        <v>2</v>
      </c>
      <c r="D64" s="21">
        <f>SUM([1]Arnold1:District1vsChiles!D64)</f>
        <v>0</v>
      </c>
      <c r="E64" s="22">
        <f>SUM([1]Arnold1:District1vsChiles!E64)</f>
        <v>1</v>
      </c>
      <c r="F64" s="21">
        <f>SUM([1]Arnold1:District1vsChiles!F64)</f>
        <v>1</v>
      </c>
      <c r="G64" s="22">
        <f>SUM([1]Arnold1:District1vsChiles!G64)</f>
        <v>2</v>
      </c>
      <c r="H64" s="21">
        <f>SUM([1]Arnold1:District1vsChiles!H64)</f>
        <v>2</v>
      </c>
      <c r="I64" s="22">
        <f>SUM([1]Arnold1:District1vsChiles!I64)</f>
        <v>0</v>
      </c>
      <c r="J64" s="21">
        <f>SUM([1]Arnold1:District1vsChiles!J64)</f>
        <v>0</v>
      </c>
      <c r="K64" s="22">
        <f>SUM([1]Arnold1:District1vsChiles!K64)</f>
        <v>0</v>
      </c>
      <c r="L64" s="21">
        <f>SUM([1]Arnold1:District1vsChiles!L64)</f>
        <v>3</v>
      </c>
      <c r="M64" s="22">
        <f>SUM([1]Arnold1:District1vsChiles!M64)</f>
        <v>0</v>
      </c>
      <c r="N64" s="21">
        <f>SUM([1]Arnold1:District1vsChiles!N64)</f>
        <v>1</v>
      </c>
      <c r="O64" s="22">
        <f>SUM([1]Arnold1:District1vsChiles!O64)</f>
        <v>0</v>
      </c>
      <c r="P64" s="21">
        <f t="shared" si="0"/>
        <v>1</v>
      </c>
    </row>
    <row r="65" spans="1:16" x14ac:dyDescent="0.25">
      <c r="A65" s="32"/>
      <c r="B65" s="33" t="s">
        <v>102</v>
      </c>
      <c r="C65" s="32"/>
      <c r="D65" s="34">
        <f>SUM([1]Arnold1:District1vsChiles!D65)</f>
        <v>1</v>
      </c>
      <c r="E65" s="34">
        <f>SUM([1]Arnold1:District1vsChiles!E65)</f>
        <v>1</v>
      </c>
      <c r="F65" s="34">
        <f>SUM([1]Arnold1:District1vsChiles!F65)</f>
        <v>3</v>
      </c>
      <c r="G65" s="34">
        <f>SUM([1]Arnold1:District1vsChiles!G65)</f>
        <v>5</v>
      </c>
      <c r="H65" s="34">
        <f>SUM([1]Arnold1:District1vsChiles!H65)</f>
        <v>4</v>
      </c>
      <c r="I65" s="34">
        <f>SUM([1]Arnold1:District1vsChiles!I65)</f>
        <v>0</v>
      </c>
      <c r="J65" s="34">
        <f>SUM([1]Arnold1:District1vsChiles!J65)</f>
        <v>0</v>
      </c>
      <c r="K65" s="34">
        <f>SUM([1]Arnold1:District1vsChiles!K65)</f>
        <v>0</v>
      </c>
      <c r="L65" s="34">
        <f>SUM([1]Arnold1:District1vsChiles!L65)</f>
        <v>8</v>
      </c>
      <c r="M65" s="34">
        <f>SUM([1]Arnold1:District1vsChiles!M65)</f>
        <v>0</v>
      </c>
      <c r="N65" s="34">
        <f>SUM([1]Arnold1:District1vsChiles!N65)</f>
        <v>1</v>
      </c>
      <c r="O65" s="34">
        <f>SUM([1]Arnold1:District1vsChiles!O65)</f>
        <v>0</v>
      </c>
      <c r="P65" s="34">
        <f t="shared" si="0"/>
        <v>3</v>
      </c>
    </row>
    <row r="66" spans="1:16" x14ac:dyDescent="0.25">
      <c r="A66" s="20">
        <v>52</v>
      </c>
      <c r="B66" s="20" t="s">
        <v>103</v>
      </c>
      <c r="C66" s="20">
        <v>1</v>
      </c>
      <c r="D66" s="21">
        <f>SUM([1]Arnold1:District1vsChiles!D66)</f>
        <v>0</v>
      </c>
      <c r="E66" s="22">
        <f>SUM([1]Arnold1:District1vsChiles!E66)</f>
        <v>1</v>
      </c>
      <c r="F66" s="21">
        <f>SUM([1]Arnold1:District1vsChiles!F66)</f>
        <v>1</v>
      </c>
      <c r="G66" s="22">
        <f>SUM([1]Arnold1:District1vsChiles!G66)</f>
        <v>2</v>
      </c>
      <c r="H66" s="21">
        <f>SUM([1]Arnold1:District1vsChiles!H66)</f>
        <v>4</v>
      </c>
      <c r="I66" s="22">
        <f>SUM([1]Arnold1:District1vsChiles!I66)</f>
        <v>0</v>
      </c>
      <c r="J66" s="21">
        <f>SUM([1]Arnold1:District1vsChiles!J66)</f>
        <v>0</v>
      </c>
      <c r="K66" s="22">
        <f>SUM([1]Arnold1:District1vsChiles!K66)</f>
        <v>0</v>
      </c>
      <c r="L66" s="21">
        <f>SUM([1]Arnold1:District1vsChiles!L66)</f>
        <v>0</v>
      </c>
      <c r="M66" s="22">
        <f>SUM([1]Arnold1:District1vsChiles!M66)</f>
        <v>0</v>
      </c>
      <c r="N66" s="21">
        <f>SUM([1]Arnold1:District1vsChiles!N66)</f>
        <v>0</v>
      </c>
      <c r="O66" s="22">
        <f>SUM([1]Arnold1:District1vsChiles!O66)</f>
        <v>0</v>
      </c>
      <c r="P66" s="21">
        <f t="shared" si="0"/>
        <v>1</v>
      </c>
    </row>
    <row r="67" spans="1:16" x14ac:dyDescent="0.25">
      <c r="A67" s="20">
        <v>52</v>
      </c>
      <c r="B67" s="20" t="s">
        <v>103</v>
      </c>
      <c r="C67" s="20">
        <v>2</v>
      </c>
      <c r="D67" s="21">
        <f>SUM([1]Arnold1:District1vsChiles!D67)</f>
        <v>2</v>
      </c>
      <c r="E67" s="22">
        <f>SUM([1]Arnold1:District1vsChiles!E67)</f>
        <v>2</v>
      </c>
      <c r="F67" s="21">
        <f>SUM([1]Arnold1:District1vsChiles!F67)</f>
        <v>4</v>
      </c>
      <c r="G67" s="22">
        <f>SUM([1]Arnold1:District1vsChiles!G67)</f>
        <v>10</v>
      </c>
      <c r="H67" s="21">
        <f>SUM([1]Arnold1:District1vsChiles!H67)</f>
        <v>8</v>
      </c>
      <c r="I67" s="22">
        <f>SUM([1]Arnold1:District1vsChiles!I67)</f>
        <v>0</v>
      </c>
      <c r="J67" s="21">
        <f>SUM([1]Arnold1:District1vsChiles!J67)</f>
        <v>0</v>
      </c>
      <c r="K67" s="22">
        <f>SUM([1]Arnold1:District1vsChiles!K67)</f>
        <v>0</v>
      </c>
      <c r="L67" s="21">
        <f>SUM([1]Arnold1:District1vsChiles!L67)</f>
        <v>2</v>
      </c>
      <c r="M67" s="22">
        <f>SUM([1]Arnold1:District1vsChiles!M67)</f>
        <v>0</v>
      </c>
      <c r="N67" s="21">
        <f>SUM([1]Arnold1:District1vsChiles!N67)</f>
        <v>4</v>
      </c>
      <c r="O67" s="22">
        <f>SUM([1]Arnold1:District1vsChiles!O67)</f>
        <v>0</v>
      </c>
      <c r="P67" s="21">
        <f t="shared" ref="P67:P92" si="1">2*D67+E67</f>
        <v>6</v>
      </c>
    </row>
    <row r="68" spans="1:16" x14ac:dyDescent="0.25">
      <c r="A68" s="32"/>
      <c r="B68" s="33" t="s">
        <v>104</v>
      </c>
      <c r="C68" s="32"/>
      <c r="D68" s="34">
        <f>SUM([1]Arnold1:District1vsChiles!D68)</f>
        <v>2</v>
      </c>
      <c r="E68" s="34">
        <f>SUM([1]Arnold1:District1vsChiles!E68)</f>
        <v>3</v>
      </c>
      <c r="F68" s="34">
        <f>SUM([1]Arnold1:District1vsChiles!F68)</f>
        <v>5</v>
      </c>
      <c r="G68" s="34">
        <f>SUM([1]Arnold1:District1vsChiles!G68)</f>
        <v>12</v>
      </c>
      <c r="H68" s="34">
        <f>SUM([1]Arnold1:District1vsChiles!H68)</f>
        <v>12</v>
      </c>
      <c r="I68" s="34">
        <f>SUM([1]Arnold1:District1vsChiles!I68)</f>
        <v>0</v>
      </c>
      <c r="J68" s="34">
        <f>SUM([1]Arnold1:District1vsChiles!J68)</f>
        <v>0</v>
      </c>
      <c r="K68" s="34">
        <f>SUM([1]Arnold1:District1vsChiles!K68)</f>
        <v>0</v>
      </c>
      <c r="L68" s="34">
        <f>SUM([1]Arnold1:District1vsChiles!L68)</f>
        <v>2</v>
      </c>
      <c r="M68" s="34">
        <f>SUM([1]Arnold1:District1vsChiles!M68)</f>
        <v>0</v>
      </c>
      <c r="N68" s="34">
        <f>SUM([1]Arnold1:District1vsChiles!N68)</f>
        <v>4</v>
      </c>
      <c r="O68" s="34">
        <f>SUM([1]Arnold1:District1vsChiles!O68)</f>
        <v>0</v>
      </c>
      <c r="P68" s="34">
        <f t="shared" si="1"/>
        <v>7</v>
      </c>
    </row>
    <row r="69" spans="1:16" x14ac:dyDescent="0.25">
      <c r="A69" s="20">
        <v>54</v>
      </c>
      <c r="B69" s="20" t="s">
        <v>105</v>
      </c>
      <c r="C69" s="20">
        <v>1</v>
      </c>
      <c r="D69" s="21">
        <f>SUM([1]Arnold1:District1vsChiles!D69)</f>
        <v>0</v>
      </c>
      <c r="E69" s="22">
        <f>SUM([1]Arnold1:District1vsChiles!E69)</f>
        <v>0</v>
      </c>
      <c r="F69" s="21">
        <f>SUM([1]Arnold1:District1vsChiles!F69)</f>
        <v>0</v>
      </c>
      <c r="G69" s="22">
        <f>SUM([1]Arnold1:District1vsChiles!G69)</f>
        <v>4</v>
      </c>
      <c r="H69" s="21">
        <f>SUM([1]Arnold1:District1vsChiles!H69)</f>
        <v>0</v>
      </c>
      <c r="I69" s="22">
        <f>SUM([1]Arnold1:District1vsChiles!I69)</f>
        <v>0</v>
      </c>
      <c r="J69" s="21">
        <f>SUM([1]Arnold1:District1vsChiles!J69)</f>
        <v>0</v>
      </c>
      <c r="K69" s="22">
        <f>SUM([1]Arnold1:District1vsChiles!K69)</f>
        <v>0</v>
      </c>
      <c r="L69" s="21">
        <f>SUM([1]Arnold1:District1vsChiles!L69)</f>
        <v>2</v>
      </c>
      <c r="M69" s="22">
        <f>SUM([1]Arnold1:District1vsChiles!M69)</f>
        <v>0</v>
      </c>
      <c r="N69" s="21">
        <f>SUM([1]Arnold1:District1vsChiles!N69)</f>
        <v>2</v>
      </c>
      <c r="O69" s="22">
        <f>SUM([1]Arnold1:District1vsChiles!O69)</f>
        <v>0</v>
      </c>
      <c r="P69" s="21">
        <f t="shared" si="1"/>
        <v>0</v>
      </c>
    </row>
    <row r="70" spans="1:16" x14ac:dyDescent="0.25">
      <c r="A70" s="20">
        <v>54</v>
      </c>
      <c r="B70" s="20" t="s">
        <v>105</v>
      </c>
      <c r="C70" s="20">
        <v>2</v>
      </c>
      <c r="D70" s="21">
        <f>SUM([1]Arnold1:District1vsChiles!D70)</f>
        <v>1</v>
      </c>
      <c r="E70" s="22">
        <f>SUM([1]Arnold1:District1vsChiles!E70)</f>
        <v>0</v>
      </c>
      <c r="F70" s="21">
        <f>SUM([1]Arnold1:District1vsChiles!F70)</f>
        <v>3</v>
      </c>
      <c r="G70" s="22">
        <f>SUM([1]Arnold1:District1vsChiles!G70)</f>
        <v>7</v>
      </c>
      <c r="H70" s="21">
        <f>SUM([1]Arnold1:District1vsChiles!H70)</f>
        <v>4</v>
      </c>
      <c r="I70" s="22">
        <f>SUM([1]Arnold1:District1vsChiles!I70)</f>
        <v>1</v>
      </c>
      <c r="J70" s="21">
        <f>SUM([1]Arnold1:District1vsChiles!J70)</f>
        <v>0</v>
      </c>
      <c r="K70" s="22">
        <f>SUM([1]Arnold1:District1vsChiles!K70)</f>
        <v>0</v>
      </c>
      <c r="L70" s="21">
        <f>SUM([1]Arnold1:District1vsChiles!L70)</f>
        <v>2</v>
      </c>
      <c r="M70" s="22">
        <f>SUM([1]Arnold1:District1vsChiles!M70)</f>
        <v>0</v>
      </c>
      <c r="N70" s="21">
        <f>SUM([1]Arnold1:District1vsChiles!N70)</f>
        <v>4</v>
      </c>
      <c r="O70" s="22">
        <f>SUM([1]Arnold1:District1vsChiles!O70)</f>
        <v>0</v>
      </c>
      <c r="P70" s="21">
        <f t="shared" si="1"/>
        <v>2</v>
      </c>
    </row>
    <row r="71" spans="1:16" x14ac:dyDescent="0.25">
      <c r="A71" s="32"/>
      <c r="B71" s="33" t="s">
        <v>106</v>
      </c>
      <c r="C71" s="32"/>
      <c r="D71" s="34">
        <f>SUM([1]Arnold1:District1vsChiles!D71)</f>
        <v>1</v>
      </c>
      <c r="E71" s="34">
        <f>SUM([1]Arnold1:District1vsChiles!E71)</f>
        <v>0</v>
      </c>
      <c r="F71" s="34">
        <f>SUM([1]Arnold1:District1vsChiles!F71)</f>
        <v>3</v>
      </c>
      <c r="G71" s="34">
        <f>SUM([1]Arnold1:District1vsChiles!G71)</f>
        <v>11</v>
      </c>
      <c r="H71" s="34">
        <f>SUM([1]Arnold1:District1vsChiles!H71)</f>
        <v>4</v>
      </c>
      <c r="I71" s="34">
        <f>SUM([1]Arnold1:District1vsChiles!I71)</f>
        <v>1</v>
      </c>
      <c r="J71" s="34">
        <f>SUM([1]Arnold1:District1vsChiles!J71)</f>
        <v>0</v>
      </c>
      <c r="K71" s="34">
        <f>SUM([1]Arnold1:District1vsChiles!K71)</f>
        <v>0</v>
      </c>
      <c r="L71" s="34">
        <f>SUM([1]Arnold1:District1vsChiles!L71)</f>
        <v>4</v>
      </c>
      <c r="M71" s="34">
        <f>SUM([1]Arnold1:District1vsChiles!M71)</f>
        <v>0</v>
      </c>
      <c r="N71" s="34">
        <f>SUM([1]Arnold1:District1vsChiles!N71)</f>
        <v>6</v>
      </c>
      <c r="O71" s="34">
        <f>SUM([1]Arnold1:District1vsChiles!O71)</f>
        <v>0</v>
      </c>
      <c r="P71" s="34">
        <f t="shared" si="1"/>
        <v>2</v>
      </c>
    </row>
    <row r="72" spans="1:16" x14ac:dyDescent="0.25">
      <c r="A72" s="20">
        <v>49</v>
      </c>
      <c r="B72" s="20" t="s">
        <v>107</v>
      </c>
      <c r="C72" s="20">
        <v>1</v>
      </c>
      <c r="D72" s="21">
        <f>SUM([1]Arnold1:District1vsChiles!D72)</f>
        <v>0</v>
      </c>
      <c r="E72" s="22">
        <f>SUM([1]Arnold1:District1vsChiles!E72)</f>
        <v>0</v>
      </c>
      <c r="F72" s="21">
        <f>SUM([1]Arnold1:District1vsChiles!F72)</f>
        <v>0</v>
      </c>
      <c r="G72" s="22">
        <f>SUM([1]Arnold1:District1vsChiles!G72)</f>
        <v>0</v>
      </c>
      <c r="H72" s="21">
        <f>SUM([1]Arnold1:District1vsChiles!H72)</f>
        <v>0</v>
      </c>
      <c r="I72" s="22">
        <f>SUM([1]Arnold1:District1vsChiles!I72)</f>
        <v>0</v>
      </c>
      <c r="J72" s="21">
        <f>SUM([1]Arnold1:District1vsChiles!J72)</f>
        <v>0</v>
      </c>
      <c r="K72" s="22">
        <f>SUM([1]Arnold1:District1vsChiles!K72)</f>
        <v>0</v>
      </c>
      <c r="L72" s="21">
        <f>SUM([1]Arnold1:District1vsChiles!L72)</f>
        <v>0</v>
      </c>
      <c r="M72" s="22">
        <f>SUM([1]Arnold1:District1vsChiles!M72)</f>
        <v>0</v>
      </c>
      <c r="N72" s="21">
        <f>SUM([1]Arnold1:District1vsChiles!N72)</f>
        <v>0</v>
      </c>
      <c r="O72" s="22">
        <f>SUM([1]Arnold1:District1vsChiles!O72)</f>
        <v>0</v>
      </c>
      <c r="P72" s="21">
        <f t="shared" si="1"/>
        <v>0</v>
      </c>
    </row>
    <row r="73" spans="1:16" x14ac:dyDescent="0.25">
      <c r="A73" s="20">
        <v>49</v>
      </c>
      <c r="B73" s="20" t="s">
        <v>107</v>
      </c>
      <c r="C73" s="20">
        <v>2</v>
      </c>
      <c r="D73" s="21">
        <f>SUM([1]Arnold1:District1vsChiles!D73)</f>
        <v>0</v>
      </c>
      <c r="E73" s="22">
        <f>SUM([1]Arnold1:District1vsChiles!E73)</f>
        <v>0</v>
      </c>
      <c r="F73" s="21">
        <f>SUM([1]Arnold1:District1vsChiles!F73)</f>
        <v>0</v>
      </c>
      <c r="G73" s="22">
        <f>SUM([1]Arnold1:District1vsChiles!G73)</f>
        <v>0</v>
      </c>
      <c r="H73" s="21">
        <f>SUM([1]Arnold1:District1vsChiles!H73)</f>
        <v>0</v>
      </c>
      <c r="I73" s="22">
        <f>SUM([1]Arnold1:District1vsChiles!I73)</f>
        <v>0</v>
      </c>
      <c r="J73" s="21">
        <f>SUM([1]Arnold1:District1vsChiles!J73)</f>
        <v>0</v>
      </c>
      <c r="K73" s="22">
        <f>SUM([1]Arnold1:District1vsChiles!K73)</f>
        <v>0</v>
      </c>
      <c r="L73" s="21">
        <f>SUM([1]Arnold1:District1vsChiles!L73)</f>
        <v>0</v>
      </c>
      <c r="M73" s="22">
        <f>SUM([1]Arnold1:District1vsChiles!M73)</f>
        <v>0</v>
      </c>
      <c r="N73" s="21">
        <f>SUM([1]Arnold1:District1vsChiles!N73)</f>
        <v>0</v>
      </c>
      <c r="O73" s="22">
        <f>SUM([1]Arnold1:District1vsChiles!O73)</f>
        <v>0</v>
      </c>
      <c r="P73" s="21">
        <f t="shared" si="1"/>
        <v>0</v>
      </c>
    </row>
    <row r="74" spans="1:16" x14ac:dyDescent="0.25">
      <c r="A74" s="32"/>
      <c r="B74" s="33" t="s">
        <v>107</v>
      </c>
      <c r="C74" s="32"/>
      <c r="D74" s="34">
        <f>SUM([1]Arnold1:District1vsChiles!D74)</f>
        <v>0</v>
      </c>
      <c r="E74" s="34">
        <f>SUM([1]Arnold1:District1vsChiles!E74)</f>
        <v>0</v>
      </c>
      <c r="F74" s="34">
        <f>SUM([1]Arnold1:District1vsChiles!F74)</f>
        <v>0</v>
      </c>
      <c r="G74" s="34">
        <f>SUM([1]Arnold1:District1vsChiles!G74)</f>
        <v>0</v>
      </c>
      <c r="H74" s="34">
        <f>SUM([1]Arnold1:District1vsChiles!H74)</f>
        <v>0</v>
      </c>
      <c r="I74" s="34">
        <f>SUM([1]Arnold1:District1vsChiles!I74)</f>
        <v>0</v>
      </c>
      <c r="J74" s="34">
        <f>SUM([1]Arnold1:District1vsChiles!J74)</f>
        <v>0</v>
      </c>
      <c r="K74" s="34">
        <f>SUM([1]Arnold1:District1vsChiles!K74)</f>
        <v>0</v>
      </c>
      <c r="L74" s="34">
        <f>SUM([1]Arnold1:District1vsChiles!L74)</f>
        <v>0</v>
      </c>
      <c r="M74" s="34">
        <f>SUM([1]Arnold1:District1vsChiles!M74)</f>
        <v>0</v>
      </c>
      <c r="N74" s="34">
        <f>SUM([1]Arnold1:District1vsChiles!N74)</f>
        <v>0</v>
      </c>
      <c r="O74" s="34">
        <f>SUM([1]Arnold1:District1vsChiles!O74)</f>
        <v>0</v>
      </c>
      <c r="P74" s="34">
        <f t="shared" si="1"/>
        <v>0</v>
      </c>
    </row>
    <row r="75" spans="1:16" x14ac:dyDescent="0.25">
      <c r="A75" s="20">
        <v>99</v>
      </c>
      <c r="B75" s="20" t="s">
        <v>108</v>
      </c>
      <c r="C75" s="20">
        <v>1</v>
      </c>
      <c r="D75" s="21">
        <f>SUM([1]Arnold1:District1vsChiles!D75)</f>
        <v>0</v>
      </c>
      <c r="E75" s="22">
        <f>SUM([1]Arnold1:District1vsChiles!E75)</f>
        <v>0</v>
      </c>
      <c r="F75" s="21">
        <f>SUM([1]Arnold1:District1vsChiles!F75)</f>
        <v>0</v>
      </c>
      <c r="G75" s="22">
        <f>SUM([1]Arnold1:District1vsChiles!G75)</f>
        <v>0</v>
      </c>
      <c r="H75" s="21">
        <f>SUM([1]Arnold1:District1vsChiles!H75)</f>
        <v>0</v>
      </c>
      <c r="I75" s="22">
        <f>SUM([1]Arnold1:District1vsChiles!I75)</f>
        <v>0</v>
      </c>
      <c r="J75" s="21">
        <f>SUM([1]Arnold1:District1vsChiles!J75)</f>
        <v>0</v>
      </c>
      <c r="K75" s="22">
        <f>SUM([1]Arnold1:District1vsChiles!K75)</f>
        <v>0</v>
      </c>
      <c r="L75" s="21">
        <f>SUM([1]Arnold1:District1vsChiles!L75)</f>
        <v>0</v>
      </c>
      <c r="M75" s="22">
        <f>SUM([1]Arnold1:District1vsChiles!M75)</f>
        <v>0</v>
      </c>
      <c r="N75" s="21">
        <f>SUM([1]Arnold1:District1vsChiles!N75)</f>
        <v>0</v>
      </c>
      <c r="O75" s="22">
        <f>SUM([1]Arnold1:District1vsChiles!O75)</f>
        <v>0</v>
      </c>
      <c r="P75" s="21">
        <f t="shared" si="1"/>
        <v>0</v>
      </c>
    </row>
    <row r="76" spans="1:16" x14ac:dyDescent="0.25">
      <c r="A76" s="20">
        <v>99</v>
      </c>
      <c r="B76" s="20" t="s">
        <v>108</v>
      </c>
      <c r="C76" s="20">
        <v>2</v>
      </c>
      <c r="D76" s="21">
        <f>SUM([1]Arnold1:District1vsChiles!D76)</f>
        <v>0</v>
      </c>
      <c r="E76" s="22">
        <f>SUM([1]Arnold1:District1vsChiles!E76)</f>
        <v>0</v>
      </c>
      <c r="F76" s="21">
        <f>SUM([1]Arnold1:District1vsChiles!F76)</f>
        <v>0</v>
      </c>
      <c r="G76" s="22">
        <f>SUM([1]Arnold1:District1vsChiles!G76)</f>
        <v>0</v>
      </c>
      <c r="H76" s="21">
        <f>SUM([1]Arnold1:District1vsChiles!H76)</f>
        <v>0</v>
      </c>
      <c r="I76" s="22">
        <f>SUM([1]Arnold1:District1vsChiles!I76)</f>
        <v>0</v>
      </c>
      <c r="J76" s="21">
        <f>SUM([1]Arnold1:District1vsChiles!J76)</f>
        <v>0</v>
      </c>
      <c r="K76" s="22">
        <f>SUM([1]Arnold1:District1vsChiles!K76)</f>
        <v>0</v>
      </c>
      <c r="L76" s="21">
        <f>SUM([1]Arnold1:District1vsChiles!L76)</f>
        <v>0</v>
      </c>
      <c r="M76" s="22">
        <f>SUM([1]Arnold1:District1vsChiles!M76)</f>
        <v>9</v>
      </c>
      <c r="N76" s="21">
        <f>SUM([1]Arnold1:District1vsChiles!N76)</f>
        <v>0</v>
      </c>
      <c r="O76" s="22">
        <f>SUM([1]Arnold1:District1vsChiles!O76)</f>
        <v>4</v>
      </c>
      <c r="P76" s="21">
        <f t="shared" si="1"/>
        <v>0</v>
      </c>
    </row>
    <row r="77" spans="1:16" x14ac:dyDescent="0.25">
      <c r="A77" s="32"/>
      <c r="B77" s="33" t="s">
        <v>109</v>
      </c>
      <c r="C77" s="32"/>
      <c r="D77" s="34">
        <f>SUM([1]Arnold1:District1vsChiles!D77)</f>
        <v>0</v>
      </c>
      <c r="E77" s="34">
        <f>SUM([1]Arnold1:District1vsChiles!E77)</f>
        <v>0</v>
      </c>
      <c r="F77" s="34">
        <f>SUM([1]Arnold1:District1vsChiles!F77)</f>
        <v>0</v>
      </c>
      <c r="G77" s="34">
        <f>SUM([1]Arnold1:District1vsChiles!G77)</f>
        <v>0</v>
      </c>
      <c r="H77" s="34">
        <f>SUM([1]Arnold1:District1vsChiles!H77)</f>
        <v>0</v>
      </c>
      <c r="I77" s="34">
        <f>SUM([1]Arnold1:District1vsChiles!I77)</f>
        <v>0</v>
      </c>
      <c r="J77" s="34">
        <f>SUM([1]Arnold1:District1vsChiles!J77)</f>
        <v>0</v>
      </c>
      <c r="K77" s="34">
        <f>SUM([1]Arnold1:District1vsChiles!K77)</f>
        <v>0</v>
      </c>
      <c r="L77" s="34">
        <f>SUM([1]Arnold1:District1vsChiles!L77)</f>
        <v>0</v>
      </c>
      <c r="M77" s="34">
        <f>SUM([1]Arnold1:District1vsChiles!M77)</f>
        <v>9</v>
      </c>
      <c r="N77" s="34">
        <f>SUM([1]Arnold1:District1vsChiles!N77)</f>
        <v>0</v>
      </c>
      <c r="O77" s="34">
        <f>SUM([1]Arnold1:District1vsChiles!O77)</f>
        <v>4</v>
      </c>
      <c r="P77" s="34">
        <f t="shared" si="1"/>
        <v>0</v>
      </c>
    </row>
    <row r="78" spans="1:16" x14ac:dyDescent="0.25">
      <c r="A78" s="20">
        <v>28</v>
      </c>
      <c r="B78" s="20" t="s">
        <v>110</v>
      </c>
      <c r="C78" s="20">
        <v>1</v>
      </c>
      <c r="D78" s="21">
        <f>SUM([1]Arnold1:District1vsChiles!D78)</f>
        <v>0</v>
      </c>
      <c r="E78" s="22">
        <f>SUM([1]Arnold1:District1vsChiles!E78)</f>
        <v>1</v>
      </c>
      <c r="F78" s="21">
        <f>SUM([1]Arnold1:District1vsChiles!F78)</f>
        <v>0</v>
      </c>
      <c r="G78" s="22">
        <f>SUM([1]Arnold1:District1vsChiles!G78)</f>
        <v>0</v>
      </c>
      <c r="H78" s="21">
        <f>SUM([1]Arnold1:District1vsChiles!H78)</f>
        <v>0</v>
      </c>
      <c r="I78" s="22">
        <f>SUM([1]Arnold1:District1vsChiles!I78)</f>
        <v>1</v>
      </c>
      <c r="J78" s="21">
        <f>SUM([1]Arnold1:District1vsChiles!J78)</f>
        <v>0</v>
      </c>
      <c r="K78" s="22">
        <f>SUM([1]Arnold1:District1vsChiles!K78)</f>
        <v>0</v>
      </c>
      <c r="L78" s="21">
        <f>SUM([1]Arnold1:District1vsChiles!L78)</f>
        <v>0</v>
      </c>
      <c r="M78" s="22">
        <f>SUM([1]Arnold1:District1vsChiles!M78)</f>
        <v>0</v>
      </c>
      <c r="N78" s="21">
        <f>SUM([1]Arnold1:District1vsChiles!N78)</f>
        <v>0</v>
      </c>
      <c r="O78" s="22">
        <f>SUM([1]Arnold1:District1vsChiles!O78)</f>
        <v>0</v>
      </c>
      <c r="P78" s="21">
        <f t="shared" si="1"/>
        <v>1</v>
      </c>
    </row>
    <row r="79" spans="1:16" x14ac:dyDescent="0.25">
      <c r="A79" s="20">
        <v>28</v>
      </c>
      <c r="B79" s="20" t="s">
        <v>110</v>
      </c>
      <c r="C79" s="20">
        <v>2</v>
      </c>
      <c r="D79" s="21">
        <f>SUM([1]Arnold1:District1vsChiles!D79)</f>
        <v>0</v>
      </c>
      <c r="E79" s="22">
        <f>SUM([1]Arnold1:District1vsChiles!E79)</f>
        <v>0</v>
      </c>
      <c r="F79" s="21">
        <f>SUM([1]Arnold1:District1vsChiles!F79)</f>
        <v>0</v>
      </c>
      <c r="G79" s="22">
        <f>SUM([1]Arnold1:District1vsChiles!G79)</f>
        <v>0</v>
      </c>
      <c r="H79" s="21">
        <f>SUM([1]Arnold1:District1vsChiles!H79)</f>
        <v>0</v>
      </c>
      <c r="I79" s="22">
        <f>SUM([1]Arnold1:District1vsChiles!I79)</f>
        <v>0</v>
      </c>
      <c r="J79" s="21">
        <f>SUM([1]Arnold1:District1vsChiles!J79)</f>
        <v>0</v>
      </c>
      <c r="K79" s="22">
        <f>SUM([1]Arnold1:District1vsChiles!K79)</f>
        <v>0</v>
      </c>
      <c r="L79" s="21">
        <f>SUM([1]Arnold1:District1vsChiles!L79)</f>
        <v>0</v>
      </c>
      <c r="M79" s="22">
        <f>SUM([1]Arnold1:District1vsChiles!M79)</f>
        <v>0</v>
      </c>
      <c r="N79" s="21">
        <f>SUM([1]Arnold1:District1vsChiles!N79)</f>
        <v>0</v>
      </c>
      <c r="O79" s="22">
        <f>SUM([1]Arnold1:District1vsChiles!O79)</f>
        <v>0</v>
      </c>
      <c r="P79" s="21">
        <f t="shared" si="1"/>
        <v>0</v>
      </c>
    </row>
    <row r="80" spans="1:16" x14ac:dyDescent="0.25">
      <c r="A80" s="32"/>
      <c r="B80" s="33" t="s">
        <v>111</v>
      </c>
      <c r="C80" s="32"/>
      <c r="D80" s="34">
        <f>SUM([1]Arnold1:District1vsChiles!D80)</f>
        <v>0</v>
      </c>
      <c r="E80" s="34">
        <f>SUM([1]Arnold1:District1vsChiles!E80)</f>
        <v>1</v>
      </c>
      <c r="F80" s="34">
        <f>SUM([1]Arnold1:District1vsChiles!F80)</f>
        <v>0</v>
      </c>
      <c r="G80" s="34">
        <f>SUM([1]Arnold1:District1vsChiles!G80)</f>
        <v>0</v>
      </c>
      <c r="H80" s="34">
        <f>SUM([1]Arnold1:District1vsChiles!H80)</f>
        <v>0</v>
      </c>
      <c r="I80" s="34">
        <f>SUM([1]Arnold1:District1vsChiles!I80)</f>
        <v>1</v>
      </c>
      <c r="J80" s="34">
        <f>SUM([1]Arnold1:District1vsChiles!J80)</f>
        <v>0</v>
      </c>
      <c r="K80" s="34">
        <f>SUM([1]Arnold1:District1vsChiles!K80)</f>
        <v>0</v>
      </c>
      <c r="L80" s="34">
        <f>SUM([1]Arnold1:District1vsChiles!L80)</f>
        <v>0</v>
      </c>
      <c r="M80" s="34">
        <f>SUM([1]Arnold1:District1vsChiles!M80)</f>
        <v>0</v>
      </c>
      <c r="N80" s="34">
        <f>SUM([1]Arnold1:District1vsChiles!N80)</f>
        <v>0</v>
      </c>
      <c r="O80" s="34">
        <f>SUM([1]Arnold1:District1vsChiles!O80)</f>
        <v>0</v>
      </c>
      <c r="P80" s="34">
        <f t="shared" si="1"/>
        <v>1</v>
      </c>
    </row>
    <row r="81" spans="1:16" x14ac:dyDescent="0.25">
      <c r="A81" s="20">
        <v>31</v>
      </c>
      <c r="B81" s="20" t="s">
        <v>112</v>
      </c>
      <c r="C81" s="20">
        <v>1</v>
      </c>
      <c r="D81" s="21">
        <f>SUM([1]Arnold1:District1vsChiles!D81)</f>
        <v>0</v>
      </c>
      <c r="E81" s="22">
        <f>SUM([1]Arnold1:District1vsChiles!E81)</f>
        <v>0</v>
      </c>
      <c r="F81" s="21">
        <f>SUM([1]Arnold1:District1vsChiles!F81)</f>
        <v>0</v>
      </c>
      <c r="G81" s="22">
        <f>SUM([1]Arnold1:District1vsChiles!G81)</f>
        <v>0</v>
      </c>
      <c r="H81" s="21">
        <f>SUM([1]Arnold1:District1vsChiles!H81)</f>
        <v>0</v>
      </c>
      <c r="I81" s="22">
        <f>SUM([1]Arnold1:District1vsChiles!I81)</f>
        <v>0</v>
      </c>
      <c r="J81" s="21">
        <f>SUM([1]Arnold1:District1vsChiles!J81)</f>
        <v>0</v>
      </c>
      <c r="K81" s="22">
        <f>SUM([1]Arnold1:District1vsChiles!K81)</f>
        <v>0</v>
      </c>
      <c r="L81" s="21">
        <f>SUM([1]Arnold1:District1vsChiles!L81)</f>
        <v>0</v>
      </c>
      <c r="M81" s="22">
        <f>SUM([1]Arnold1:District1vsChiles!M81)</f>
        <v>0</v>
      </c>
      <c r="N81" s="21">
        <f>SUM([1]Arnold1:District1vsChiles!N81)</f>
        <v>0</v>
      </c>
      <c r="O81" s="22">
        <f>SUM([1]Arnold1:District1vsChiles!O81)</f>
        <v>0</v>
      </c>
      <c r="P81" s="21">
        <f t="shared" si="1"/>
        <v>0</v>
      </c>
    </row>
    <row r="82" spans="1:16" x14ac:dyDescent="0.25">
      <c r="A82" s="20">
        <v>31</v>
      </c>
      <c r="B82" s="20" t="s">
        <v>112</v>
      </c>
      <c r="C82" s="20">
        <v>2</v>
      </c>
      <c r="D82" s="21">
        <f>SUM([1]Arnold1:District1vsChiles!D82)</f>
        <v>0</v>
      </c>
      <c r="E82" s="22">
        <f>SUM([1]Arnold1:District1vsChiles!E82)</f>
        <v>0</v>
      </c>
      <c r="F82" s="21">
        <f>SUM([1]Arnold1:District1vsChiles!F82)</f>
        <v>0</v>
      </c>
      <c r="G82" s="22">
        <f>SUM([1]Arnold1:District1vsChiles!G82)</f>
        <v>0</v>
      </c>
      <c r="H82" s="21">
        <f>SUM([1]Arnold1:District1vsChiles!H82)</f>
        <v>0</v>
      </c>
      <c r="I82" s="22">
        <f>SUM([1]Arnold1:District1vsChiles!I82)</f>
        <v>0</v>
      </c>
      <c r="J82" s="21">
        <f>SUM([1]Arnold1:District1vsChiles!J82)</f>
        <v>0</v>
      </c>
      <c r="K82" s="22">
        <f>SUM([1]Arnold1:District1vsChiles!K82)</f>
        <v>0</v>
      </c>
      <c r="L82" s="21">
        <f>SUM([1]Arnold1:District1vsChiles!L82)</f>
        <v>0</v>
      </c>
      <c r="M82" s="22">
        <f>SUM([1]Arnold1:District1vsChiles!M82)</f>
        <v>0</v>
      </c>
      <c r="N82" s="21">
        <f>SUM([1]Arnold1:District1vsChiles!N82)</f>
        <v>0</v>
      </c>
      <c r="O82" s="22">
        <f>SUM([1]Arnold1:District1vsChiles!O82)</f>
        <v>0</v>
      </c>
      <c r="P82" s="21">
        <f t="shared" si="1"/>
        <v>0</v>
      </c>
    </row>
    <row r="83" spans="1:16" x14ac:dyDescent="0.25">
      <c r="A83" s="32"/>
      <c r="B83" s="33" t="s">
        <v>113</v>
      </c>
      <c r="C83" s="32"/>
      <c r="D83" s="34">
        <f>SUM([1]Arnold1:District1vsChiles!D83)</f>
        <v>0</v>
      </c>
      <c r="E83" s="34">
        <f>SUM([1]Arnold1:District1vsChiles!E83)</f>
        <v>0</v>
      </c>
      <c r="F83" s="34">
        <f>SUM([1]Arnold1:District1vsChiles!F83)</f>
        <v>0</v>
      </c>
      <c r="G83" s="34">
        <f>SUM([1]Arnold1:District1vsChiles!G83)</f>
        <v>0</v>
      </c>
      <c r="H83" s="34">
        <f>SUM([1]Arnold1:District1vsChiles!H83)</f>
        <v>0</v>
      </c>
      <c r="I83" s="34">
        <f>SUM([1]Arnold1:District1vsChiles!I83)</f>
        <v>0</v>
      </c>
      <c r="J83" s="34">
        <f>SUM([1]Arnold1:District1vsChiles!J83)</f>
        <v>0</v>
      </c>
      <c r="K83" s="34">
        <f>SUM([1]Arnold1:District1vsChiles!K83)</f>
        <v>0</v>
      </c>
      <c r="L83" s="34">
        <f>SUM([1]Arnold1:District1vsChiles!L83)</f>
        <v>0</v>
      </c>
      <c r="M83" s="34">
        <f>SUM([1]Arnold1:District1vsChiles!M83)</f>
        <v>0</v>
      </c>
      <c r="N83" s="34">
        <f>SUM([1]Arnold1:District1vsChiles!N83)</f>
        <v>0</v>
      </c>
      <c r="O83" s="34">
        <f>SUM([1]Arnold1:District1vsChiles!O83)</f>
        <v>0</v>
      </c>
      <c r="P83" s="34">
        <f t="shared" si="1"/>
        <v>0</v>
      </c>
    </row>
    <row r="84" spans="1:16" x14ac:dyDescent="0.25">
      <c r="A84" s="20">
        <v>44</v>
      </c>
      <c r="B84" s="20" t="s">
        <v>114</v>
      </c>
      <c r="C84" s="20">
        <v>1</v>
      </c>
      <c r="D84" s="21">
        <f>SUM([1]Arnold1:District1vsChiles!D84)</f>
        <v>0</v>
      </c>
      <c r="E84" s="22">
        <f>SUM([1]Arnold1:District1vsChiles!E84)</f>
        <v>0</v>
      </c>
      <c r="F84" s="21">
        <f>SUM([1]Arnold1:District1vsChiles!F84)</f>
        <v>0</v>
      </c>
      <c r="G84" s="22">
        <f>SUM([1]Arnold1:District1vsChiles!G84)</f>
        <v>0</v>
      </c>
      <c r="H84" s="21">
        <f>SUM([1]Arnold1:District1vsChiles!H84)</f>
        <v>0</v>
      </c>
      <c r="I84" s="22">
        <f>SUM([1]Arnold1:District1vsChiles!I84)</f>
        <v>0</v>
      </c>
      <c r="J84" s="21">
        <f>SUM([1]Arnold1:District1vsChiles!J84)</f>
        <v>0</v>
      </c>
      <c r="K84" s="22">
        <f>SUM([1]Arnold1:District1vsChiles!K84)</f>
        <v>0</v>
      </c>
      <c r="L84" s="21">
        <f>SUM([1]Arnold1:District1vsChiles!L84)</f>
        <v>0</v>
      </c>
      <c r="M84" s="22">
        <f>SUM([1]Arnold1:District1vsChiles!M84)</f>
        <v>0</v>
      </c>
      <c r="N84" s="21">
        <f>SUM([1]Arnold1:District1vsChiles!N84)</f>
        <v>1</v>
      </c>
      <c r="O84" s="22">
        <f>SUM([1]Arnold1:District1vsChiles!O84)</f>
        <v>0</v>
      </c>
      <c r="P84" s="21">
        <f t="shared" si="1"/>
        <v>0</v>
      </c>
    </row>
    <row r="85" spans="1:16" x14ac:dyDescent="0.25">
      <c r="A85" s="20">
        <v>44</v>
      </c>
      <c r="B85" s="20" t="s">
        <v>114</v>
      </c>
      <c r="C85" s="20">
        <v>2</v>
      </c>
      <c r="D85" s="21">
        <f>SUM([1]Arnold1:District1vsChiles!D85)</f>
        <v>0</v>
      </c>
      <c r="E85" s="22">
        <f>SUM([1]Arnold1:District1vsChiles!E85)</f>
        <v>0</v>
      </c>
      <c r="F85" s="21">
        <f>SUM([1]Arnold1:District1vsChiles!F85)</f>
        <v>0</v>
      </c>
      <c r="G85" s="22">
        <f>SUM([1]Arnold1:District1vsChiles!G85)</f>
        <v>0</v>
      </c>
      <c r="H85" s="21">
        <f>SUM([1]Arnold1:District1vsChiles!H85)</f>
        <v>1</v>
      </c>
      <c r="I85" s="22">
        <f>SUM([1]Arnold1:District1vsChiles!I85)</f>
        <v>0</v>
      </c>
      <c r="J85" s="21">
        <f>SUM([1]Arnold1:District1vsChiles!J85)</f>
        <v>0</v>
      </c>
      <c r="K85" s="22">
        <f>SUM([1]Arnold1:District1vsChiles!K85)</f>
        <v>0</v>
      </c>
      <c r="L85" s="21">
        <f>SUM([1]Arnold1:District1vsChiles!L85)</f>
        <v>0</v>
      </c>
      <c r="M85" s="22">
        <f>SUM([1]Arnold1:District1vsChiles!M85)</f>
        <v>0</v>
      </c>
      <c r="N85" s="21">
        <f>SUM([1]Arnold1:District1vsChiles!N85)</f>
        <v>0</v>
      </c>
      <c r="O85" s="22">
        <f>SUM([1]Arnold1:District1vsChiles!O85)</f>
        <v>0</v>
      </c>
      <c r="P85" s="21">
        <f t="shared" si="1"/>
        <v>0</v>
      </c>
    </row>
    <row r="86" spans="1:16" x14ac:dyDescent="0.25">
      <c r="A86" s="32"/>
      <c r="B86" s="33" t="s">
        <v>115</v>
      </c>
      <c r="C86" s="32"/>
      <c r="D86" s="34">
        <f>SUM([1]Arnold1:District1vsChiles!D86)</f>
        <v>0</v>
      </c>
      <c r="E86" s="34">
        <f>SUM([1]Arnold1:District1vsChiles!E86)</f>
        <v>0</v>
      </c>
      <c r="F86" s="34">
        <f>SUM([1]Arnold1:District1vsChiles!F86)</f>
        <v>0</v>
      </c>
      <c r="G86" s="34">
        <f>SUM([1]Arnold1:District1vsChiles!G86)</f>
        <v>0</v>
      </c>
      <c r="H86" s="34">
        <f>SUM([1]Arnold1:District1vsChiles!H86)</f>
        <v>1</v>
      </c>
      <c r="I86" s="34">
        <f>SUM([1]Arnold1:District1vsChiles!I86)</f>
        <v>0</v>
      </c>
      <c r="J86" s="34">
        <f>SUM([1]Arnold1:District1vsChiles!J86)</f>
        <v>0</v>
      </c>
      <c r="K86" s="34">
        <f>SUM([1]Arnold1:District1vsChiles!K86)</f>
        <v>0</v>
      </c>
      <c r="L86" s="34">
        <f>SUM([1]Arnold1:District1vsChiles!L86)</f>
        <v>0</v>
      </c>
      <c r="M86" s="34">
        <f>SUM([1]Arnold1:District1vsChiles!M86)</f>
        <v>0</v>
      </c>
      <c r="N86" s="34">
        <f>SUM([1]Arnold1:District1vsChiles!N86)</f>
        <v>1</v>
      </c>
      <c r="O86" s="34">
        <f>SUM([1]Arnold1:District1vsChiles!O86)</f>
        <v>0</v>
      </c>
      <c r="P86" s="34">
        <f t="shared" si="1"/>
        <v>0</v>
      </c>
    </row>
    <row r="87" spans="1:16" x14ac:dyDescent="0.25">
      <c r="A87" s="20">
        <v>23</v>
      </c>
      <c r="B87" s="20" t="s">
        <v>116</v>
      </c>
      <c r="C87" s="20" t="s">
        <v>117</v>
      </c>
      <c r="D87" s="21">
        <f>SUM([1]Arnold1:District1vsChiles!D87)</f>
        <v>0</v>
      </c>
      <c r="E87" s="22">
        <f>SUM([1]Arnold1:District1vsChiles!E87)</f>
        <v>0</v>
      </c>
      <c r="F87" s="21">
        <f>SUM([1]Arnold1:District1vsChiles!F87)</f>
        <v>0</v>
      </c>
      <c r="G87" s="22">
        <f>SUM([1]Arnold1:District1vsChiles!G87)</f>
        <v>0</v>
      </c>
      <c r="H87" s="21">
        <f>SUM([1]Arnold1:District1vsChiles!H87)</f>
        <v>0</v>
      </c>
      <c r="I87" s="22">
        <f>SUM([1]Arnold1:District1vsChiles!I87)</f>
        <v>0</v>
      </c>
      <c r="J87" s="21">
        <f>SUM([1]Arnold1:District1vsChiles!J87)</f>
        <v>0</v>
      </c>
      <c r="K87" s="22">
        <f>SUM([1]Arnold1:District1vsChiles!K87)</f>
        <v>0</v>
      </c>
      <c r="L87" s="21">
        <f>SUM([1]Arnold1:District1vsChiles!L87)</f>
        <v>0</v>
      </c>
      <c r="M87" s="22">
        <f>SUM([1]Arnold1:District1vsChiles!M87)</f>
        <v>0</v>
      </c>
      <c r="N87" s="21">
        <f>SUM([1]Arnold1:District1vsChiles!N87)</f>
        <v>0</v>
      </c>
      <c r="O87" s="22">
        <f>SUM([1]Arnold1:District1vsChiles!O87)</f>
        <v>0</v>
      </c>
      <c r="P87" s="21">
        <f t="shared" si="1"/>
        <v>0</v>
      </c>
    </row>
    <row r="88" spans="1:16" x14ac:dyDescent="0.25">
      <c r="A88" s="20">
        <v>23</v>
      </c>
      <c r="B88" s="20" t="s">
        <v>116</v>
      </c>
      <c r="C88" s="20" t="s">
        <v>117</v>
      </c>
      <c r="D88" s="21">
        <f>SUM([1]Arnold1:District1vsChiles!D88)</f>
        <v>0</v>
      </c>
      <c r="E88" s="22">
        <f>SUM([1]Arnold1:District1vsChiles!E88)</f>
        <v>0</v>
      </c>
      <c r="F88" s="21">
        <f>SUM([1]Arnold1:District1vsChiles!F88)</f>
        <v>0</v>
      </c>
      <c r="G88" s="22">
        <f>SUM([1]Arnold1:District1vsChiles!G88)</f>
        <v>0</v>
      </c>
      <c r="H88" s="21">
        <f>SUM([1]Arnold1:District1vsChiles!H88)</f>
        <v>0</v>
      </c>
      <c r="I88" s="22">
        <f>SUM([1]Arnold1:District1vsChiles!I88)</f>
        <v>0</v>
      </c>
      <c r="J88" s="21">
        <f>SUM([1]Arnold1:District1vsChiles!J88)</f>
        <v>0</v>
      </c>
      <c r="K88" s="22">
        <f>SUM([1]Arnold1:District1vsChiles!K88)</f>
        <v>0</v>
      </c>
      <c r="L88" s="21">
        <f>SUM([1]Arnold1:District1vsChiles!L88)</f>
        <v>0</v>
      </c>
      <c r="M88" s="22">
        <f>SUM([1]Arnold1:District1vsChiles!M88)</f>
        <v>0</v>
      </c>
      <c r="N88" s="21">
        <f>SUM([1]Arnold1:District1vsChiles!N88)</f>
        <v>0</v>
      </c>
      <c r="O88" s="22">
        <f>SUM([1]Arnold1:District1vsChiles!O88)</f>
        <v>0</v>
      </c>
      <c r="P88" s="21">
        <f t="shared" si="1"/>
        <v>0</v>
      </c>
    </row>
    <row r="89" spans="1:16" x14ac:dyDescent="0.25">
      <c r="A89" s="32"/>
      <c r="B89" s="33" t="s">
        <v>118</v>
      </c>
      <c r="C89" s="32" t="s">
        <v>117</v>
      </c>
      <c r="D89" s="34">
        <f>SUM([1]Arnold1:District1vsChiles!D89)</f>
        <v>0</v>
      </c>
      <c r="E89" s="34">
        <f>SUM([1]Arnold1:District1vsChiles!E89)</f>
        <v>0</v>
      </c>
      <c r="F89" s="34">
        <f>SUM([1]Arnold1:District1vsChiles!F89)</f>
        <v>0</v>
      </c>
      <c r="G89" s="34">
        <f>SUM([1]Arnold1:District1vsChiles!G89)</f>
        <v>0</v>
      </c>
      <c r="H89" s="34">
        <f>SUM([1]Arnold1:District1vsChiles!H89)</f>
        <v>0</v>
      </c>
      <c r="I89" s="34">
        <f>SUM([1]Arnold1:District1vsChiles!I89)</f>
        <v>0</v>
      </c>
      <c r="J89" s="34">
        <f>SUM([1]Arnold1:District1vsChiles!J89)</f>
        <v>0</v>
      </c>
      <c r="K89" s="34">
        <f>SUM([1]Arnold1:District1vsChiles!K89)</f>
        <v>0</v>
      </c>
      <c r="L89" s="34">
        <f>SUM([1]Arnold1:District1vsChiles!L89)</f>
        <v>0</v>
      </c>
      <c r="M89" s="34">
        <f>SUM([1]Arnold1:District1vsChiles!M89)</f>
        <v>0</v>
      </c>
      <c r="N89" s="34">
        <f>SUM([1]Arnold1:District1vsChiles!N89)</f>
        <v>0</v>
      </c>
      <c r="O89" s="34">
        <f>SUM([1]Arnold1:District1vsChiles!O89)</f>
        <v>0</v>
      </c>
      <c r="P89" s="34">
        <f t="shared" si="1"/>
        <v>0</v>
      </c>
    </row>
    <row r="90" spans="1:16" x14ac:dyDescent="0.25">
      <c r="A90" s="20">
        <v>10</v>
      </c>
      <c r="B90" s="20" t="s">
        <v>119</v>
      </c>
      <c r="C90" s="20">
        <v>1</v>
      </c>
      <c r="D90" s="21">
        <f>SUM([1]Arnold1:District1vsChiles!D90)</f>
        <v>0</v>
      </c>
      <c r="E90" s="22">
        <f>SUM([1]Arnold1:District1vsChiles!E90)</f>
        <v>1</v>
      </c>
      <c r="F90" s="21">
        <f>SUM([1]Arnold1:District1vsChiles!F90)</f>
        <v>2</v>
      </c>
      <c r="G90" s="22">
        <f>SUM([1]Arnold1:District1vsChiles!G90)</f>
        <v>2</v>
      </c>
      <c r="H90" s="21">
        <f>SUM([1]Arnold1:District1vsChiles!H90)</f>
        <v>1</v>
      </c>
      <c r="I90" s="22">
        <f>SUM([1]Arnold1:District1vsChiles!I90)</f>
        <v>0</v>
      </c>
      <c r="J90" s="21">
        <f>SUM([1]Arnold1:District1vsChiles!J90)</f>
        <v>0</v>
      </c>
      <c r="K90" s="22">
        <f>SUM([1]Arnold1:District1vsChiles!K90)</f>
        <v>0</v>
      </c>
      <c r="L90" s="21">
        <f>SUM([1]Arnold1:District1vsChiles!L90)</f>
        <v>0</v>
      </c>
      <c r="M90" s="22">
        <f>SUM([1]Arnold1:District1vsChiles!M90)</f>
        <v>0</v>
      </c>
      <c r="N90" s="21">
        <f>SUM([1]Arnold1:District1vsChiles!N90)</f>
        <v>1</v>
      </c>
      <c r="O90" s="22">
        <f>SUM([1]Arnold1:District1vsChiles!O90)</f>
        <v>0</v>
      </c>
      <c r="P90" s="21">
        <f t="shared" si="1"/>
        <v>1</v>
      </c>
    </row>
    <row r="91" spans="1:16" x14ac:dyDescent="0.25">
      <c r="A91" s="20">
        <v>10</v>
      </c>
      <c r="B91" s="20" t="s">
        <v>119</v>
      </c>
      <c r="C91" s="20">
        <v>2</v>
      </c>
      <c r="D91" s="21">
        <f>SUM([1]Arnold1:District1vsChiles!D91)</f>
        <v>0</v>
      </c>
      <c r="E91" s="22">
        <f>SUM([1]Arnold1:District1vsChiles!E91)</f>
        <v>0</v>
      </c>
      <c r="F91" s="21">
        <f>SUM([1]Arnold1:District1vsChiles!F91)</f>
        <v>0</v>
      </c>
      <c r="G91" s="22">
        <f>SUM([1]Arnold1:District1vsChiles!G91)</f>
        <v>0</v>
      </c>
      <c r="H91" s="21">
        <f>SUM([1]Arnold1:District1vsChiles!H91)</f>
        <v>0</v>
      </c>
      <c r="I91" s="22">
        <f>SUM([1]Arnold1:District1vsChiles!I91)</f>
        <v>0</v>
      </c>
      <c r="J91" s="21">
        <f>SUM([1]Arnold1:District1vsChiles!J91)</f>
        <v>0</v>
      </c>
      <c r="K91" s="22">
        <f>SUM([1]Arnold1:District1vsChiles!K91)</f>
        <v>0</v>
      </c>
      <c r="L91" s="21">
        <f>SUM([1]Arnold1:District1vsChiles!L91)</f>
        <v>0</v>
      </c>
      <c r="M91" s="22">
        <f>SUM([1]Arnold1:District1vsChiles!M91)</f>
        <v>0</v>
      </c>
      <c r="N91" s="21">
        <f>SUM([1]Arnold1:District1vsChiles!N91)</f>
        <v>0</v>
      </c>
      <c r="O91" s="22">
        <f>SUM([1]Arnold1:District1vsChiles!O91)</f>
        <v>0</v>
      </c>
      <c r="P91" s="21">
        <f t="shared" si="1"/>
        <v>0</v>
      </c>
    </row>
    <row r="92" spans="1:16" x14ac:dyDescent="0.25">
      <c r="A92" s="32"/>
      <c r="B92" s="33" t="s">
        <v>119</v>
      </c>
      <c r="C92" s="32"/>
      <c r="D92" s="34">
        <f>SUM([1]Arnold1:District1vsChiles!D92)</f>
        <v>0</v>
      </c>
      <c r="E92" s="34">
        <f>SUM([1]Arnold1:District1vsChiles!E92)</f>
        <v>1</v>
      </c>
      <c r="F92" s="34">
        <f>SUM([1]Arnold1:District1vsChiles!F92)</f>
        <v>2</v>
      </c>
      <c r="G92" s="34">
        <f>SUM([1]Arnold1:District1vsChiles!G92)</f>
        <v>2</v>
      </c>
      <c r="H92" s="34">
        <f>SUM([1]Arnold1:District1vsChiles!H92)</f>
        <v>1</v>
      </c>
      <c r="I92" s="34">
        <f>SUM([1]Arnold1:District1vsChiles!I92)</f>
        <v>0</v>
      </c>
      <c r="J92" s="34">
        <f>SUM([1]Arnold1:District1vsChiles!J92)</f>
        <v>0</v>
      </c>
      <c r="K92" s="34">
        <f>SUM([1]Arnold1:District1vsChiles!K92)</f>
        <v>0</v>
      </c>
      <c r="L92" s="34">
        <f>SUM([1]Arnold1:District1vsChiles!L92)</f>
        <v>0</v>
      </c>
      <c r="M92" s="34">
        <f>SUM([1]Arnold1:District1vsChiles!M92)</f>
        <v>0</v>
      </c>
      <c r="N92" s="34">
        <f>SUM([1]Arnold1:District1vsChiles!N92)</f>
        <v>1</v>
      </c>
      <c r="O92" s="34">
        <f>SUM([1]Arnold1:District1vsChiles!O92)</f>
        <v>0</v>
      </c>
      <c r="P92" s="34">
        <f t="shared" si="1"/>
        <v>1</v>
      </c>
    </row>
    <row r="93" spans="1:16" x14ac:dyDescent="0.25">
      <c r="A93" s="32"/>
      <c r="B93" s="33" t="s">
        <v>120</v>
      </c>
      <c r="C93" s="32"/>
      <c r="D93" s="34">
        <f>SUM([1]Arnold1:District1vsChiles!D93)</f>
        <v>67</v>
      </c>
      <c r="E93" s="34">
        <f>SUM([1]Arnold1:District1vsChiles!E93)</f>
        <v>59</v>
      </c>
      <c r="F93" s="34">
        <f>SUM([1]Arnold1:District1vsChiles!F93)</f>
        <v>214</v>
      </c>
      <c r="G93" s="34">
        <f>SUM([1]Arnold1:District1vsChiles!G93)</f>
        <v>393</v>
      </c>
      <c r="H93" s="34">
        <f>SUM([1]Arnold1:District1vsChiles!H93)</f>
        <v>292</v>
      </c>
      <c r="I93" s="34">
        <f>SUM([1]Arnold1:District1vsChiles!I93)</f>
        <v>27</v>
      </c>
      <c r="J93" s="34">
        <f>SUM([1]Arnold1:District1vsChiles!J93)</f>
        <v>0</v>
      </c>
      <c r="K93" s="34">
        <f>SUM([1]Arnold1:District1vsChiles!K93)</f>
        <v>1</v>
      </c>
      <c r="L93" s="34">
        <f>SUM([1]Arnold1:District1vsChiles!L93)</f>
        <v>79</v>
      </c>
      <c r="M93" s="34">
        <f>SUM([1]Arnold1:District1vsChiles!M93)</f>
        <v>117</v>
      </c>
      <c r="N93" s="34">
        <f>SUM([1]Arnold1:District1vsChiles!N93)</f>
        <v>37</v>
      </c>
      <c r="O93" s="34">
        <f>SUM([1]Arnold1:District1vsChiles!O93)</f>
        <v>24</v>
      </c>
      <c r="P93" s="34">
        <f>SUM([1]Arnold1:District1vsChiles!P93)</f>
        <v>0</v>
      </c>
    </row>
    <row r="94" spans="1:16" x14ac:dyDescent="0.25">
      <c r="B94" s="49"/>
      <c r="D94" s="20" t="s">
        <v>6</v>
      </c>
      <c r="E94" s="48" t="s">
        <v>7</v>
      </c>
      <c r="F94" s="20" t="s">
        <v>8</v>
      </c>
      <c r="G94" s="48" t="s">
        <v>9</v>
      </c>
      <c r="H94" s="20" t="s">
        <v>10</v>
      </c>
      <c r="I94" s="48" t="s">
        <v>11</v>
      </c>
      <c r="J94" s="20" t="s">
        <v>12</v>
      </c>
      <c r="K94" s="48" t="s">
        <v>13</v>
      </c>
      <c r="L94" s="20" t="s">
        <v>14</v>
      </c>
      <c r="M94" s="48" t="s">
        <v>15</v>
      </c>
      <c r="N94" s="20" t="s">
        <v>16</v>
      </c>
      <c r="O94" s="48" t="s">
        <v>17</v>
      </c>
    </row>
    <row r="95" spans="1:16" x14ac:dyDescent="0.25">
      <c r="B95" s="49"/>
    </row>
    <row r="96" spans="1:16" x14ac:dyDescent="0.25">
      <c r="A96" s="20" t="s">
        <v>3</v>
      </c>
      <c r="B96" s="20" t="s">
        <v>4</v>
      </c>
      <c r="C96" s="20" t="s">
        <v>5</v>
      </c>
      <c r="D96" s="20" t="s">
        <v>6</v>
      </c>
      <c r="E96" s="48" t="s">
        <v>7</v>
      </c>
      <c r="F96" s="20" t="s">
        <v>8</v>
      </c>
      <c r="G96" s="48" t="s">
        <v>9</v>
      </c>
      <c r="H96" s="20" t="s">
        <v>10</v>
      </c>
      <c r="I96" s="48" t="s">
        <v>11</v>
      </c>
      <c r="J96" s="20" t="s">
        <v>12</v>
      </c>
      <c r="K96" s="48" t="s">
        <v>13</v>
      </c>
      <c r="L96" s="20" t="s">
        <v>14</v>
      </c>
      <c r="M96" s="48" t="s">
        <v>15</v>
      </c>
      <c r="N96" s="20" t="s">
        <v>16</v>
      </c>
      <c r="O96" s="48" t="s">
        <v>17</v>
      </c>
    </row>
    <row r="97" spans="1:15" outlineLevel="2" x14ac:dyDescent="0.25">
      <c r="A97" s="20">
        <v>0</v>
      </c>
      <c r="B97" s="20" t="s">
        <v>19</v>
      </c>
      <c r="C97" s="20">
        <v>1</v>
      </c>
      <c r="D97" s="21">
        <f>SUM([1]Arnold1:District1vsChiles!D97)</f>
        <v>8</v>
      </c>
      <c r="E97" s="22">
        <f>SUM([1]Arnold1:District1vsChiles!E97)</f>
        <v>4</v>
      </c>
      <c r="F97" s="21">
        <f>SUM([1]Arnold1:District1vsChiles!F97)</f>
        <v>65</v>
      </c>
      <c r="G97" s="22">
        <f>SUM([1]Arnold1:District1vsChiles!G97)</f>
        <v>121</v>
      </c>
      <c r="H97" s="21">
        <f>SUM([1]Arnold1:District1vsChiles!H97)</f>
        <v>132</v>
      </c>
      <c r="I97" s="22">
        <f>SUM([1]Arnold1:District1vsChiles!I97)</f>
        <v>9</v>
      </c>
      <c r="J97" s="21">
        <f>SUM([1]Arnold1:District1vsChiles!J97)</f>
        <v>0</v>
      </c>
      <c r="K97" s="22">
        <f>SUM([1]Arnold1:District1vsChiles!K97)</f>
        <v>0</v>
      </c>
      <c r="L97" s="21">
        <f>SUM([1]Arnold1:District1vsChiles!L97)</f>
        <v>39</v>
      </c>
      <c r="M97" s="22">
        <f>SUM([1]Arnold1:District1vsChiles!M97)</f>
        <v>80</v>
      </c>
      <c r="N97" s="21">
        <f>SUM([1]Arnold1:District1vsChiles!N97)</f>
        <v>11</v>
      </c>
      <c r="O97" s="22">
        <f>SUM([1]Arnold1:District1vsChiles!O97)</f>
        <v>46</v>
      </c>
    </row>
    <row r="98" spans="1:15" outlineLevel="2" x14ac:dyDescent="0.25">
      <c r="A98" s="20">
        <v>0</v>
      </c>
      <c r="B98" s="20" t="s">
        <v>19</v>
      </c>
      <c r="C98" s="20">
        <v>2</v>
      </c>
      <c r="D98" s="21">
        <f>SUM([1]Arnold1:District1vsChiles!D98)</f>
        <v>20</v>
      </c>
      <c r="E98" s="22">
        <f>SUM([1]Arnold1:District1vsChiles!E98)</f>
        <v>4</v>
      </c>
      <c r="F98" s="21">
        <f>SUM([1]Arnold1:District1vsChiles!F98)</f>
        <v>81</v>
      </c>
      <c r="G98" s="22">
        <f>SUM([1]Arnold1:District1vsChiles!G98)</f>
        <v>144</v>
      </c>
      <c r="H98" s="21">
        <f>SUM([1]Arnold1:District1vsChiles!H98)</f>
        <v>136</v>
      </c>
      <c r="I98" s="22">
        <f>SUM([1]Arnold1:District1vsChiles!I98)</f>
        <v>24</v>
      </c>
      <c r="J98" s="21">
        <f>SUM([1]Arnold1:District1vsChiles!J98)</f>
        <v>3</v>
      </c>
      <c r="K98" s="22">
        <f>SUM([1]Arnold1:District1vsChiles!K98)</f>
        <v>1</v>
      </c>
      <c r="L98" s="21">
        <f>SUM([1]Arnold1:District1vsChiles!L98)</f>
        <v>34</v>
      </c>
      <c r="M98" s="22">
        <f>SUM([1]Arnold1:District1vsChiles!M98)</f>
        <v>67</v>
      </c>
      <c r="N98" s="21">
        <f>SUM([1]Arnold1:District1vsChiles!N98)</f>
        <v>8</v>
      </c>
      <c r="O98" s="22">
        <f>SUM([1]Arnold1:District1vsChiles!O98)</f>
        <v>21</v>
      </c>
    </row>
    <row r="99" spans="1:15" outlineLevel="1" x14ac:dyDescent="0.25">
      <c r="A99" s="20"/>
      <c r="B99" s="33" t="s">
        <v>121</v>
      </c>
      <c r="C99" s="32"/>
      <c r="D99" s="34">
        <f>SUM([1]Arnold1:District1vsChiles!D99)</f>
        <v>28</v>
      </c>
      <c r="E99" s="34">
        <f>SUM([1]Arnold1:District1vsChiles!E99)</f>
        <v>8</v>
      </c>
      <c r="F99" s="34">
        <f>SUM([1]Arnold1:District1vsChiles!F99)</f>
        <v>146</v>
      </c>
      <c r="G99" s="34">
        <f>SUM([1]Arnold1:District1vsChiles!G99)</f>
        <v>265</v>
      </c>
      <c r="H99" s="34">
        <f>SUM([1]Arnold1:District1vsChiles!H99)</f>
        <v>268</v>
      </c>
      <c r="I99" s="34">
        <f>SUM([1]Arnold1:District1vsChiles!I99)</f>
        <v>33</v>
      </c>
      <c r="J99" s="34">
        <f>SUM([1]Arnold1:District1vsChiles!J99)</f>
        <v>3</v>
      </c>
      <c r="K99" s="34">
        <f>SUM([1]Arnold1:District1vsChiles!K99)</f>
        <v>1</v>
      </c>
      <c r="L99" s="34">
        <f>SUM([1]Arnold1:District1vsChiles!L99)</f>
        <v>73</v>
      </c>
      <c r="M99" s="34">
        <f>SUM([1]Arnold1:District1vsChiles!M99)</f>
        <v>147</v>
      </c>
      <c r="N99" s="34">
        <f>SUM([1]Arnold1:District1vsChiles!N99)</f>
        <v>19</v>
      </c>
      <c r="O99" s="34">
        <f>SUM([1]Arnold1:District1vsChiles!O99)</f>
        <v>67</v>
      </c>
    </row>
    <row r="100" spans="1:15" x14ac:dyDescent="0.25">
      <c r="B100" s="49"/>
    </row>
    <row r="104" spans="1:15" x14ac:dyDescent="0.25">
      <c r="A104" s="20" t="s">
        <v>3</v>
      </c>
      <c r="B104" s="20" t="s">
        <v>4</v>
      </c>
      <c r="C104" s="20" t="s">
        <v>122</v>
      </c>
      <c r="D104" s="48" t="s">
        <v>123</v>
      </c>
      <c r="F104" s="50" t="s">
        <v>124</v>
      </c>
    </row>
    <row r="105" spans="1:15" x14ac:dyDescent="0.25">
      <c r="A105" s="20">
        <v>0</v>
      </c>
      <c r="B105" s="20" t="s">
        <v>24</v>
      </c>
      <c r="C105" s="51">
        <f>SUM([1]Arnold1:District1vsChiles!C105)</f>
        <v>68.014583333333334</v>
      </c>
      <c r="D105" s="20">
        <f>COUNT([1]Arnold1:District1vsChiles!C105)</f>
        <v>22</v>
      </c>
    </row>
    <row r="106" spans="1:15" x14ac:dyDescent="0.25">
      <c r="A106" s="20">
        <v>1</v>
      </c>
      <c r="B106" s="20" t="s">
        <v>32</v>
      </c>
      <c r="C106" s="51">
        <f>SUM([1]Arnold1:District1vsChiles!C106)</f>
        <v>17.685416666666669</v>
      </c>
      <c r="D106" s="20">
        <f>COUNT([1]Arnold1:District1vsChiles!C106)</f>
        <v>12</v>
      </c>
    </row>
    <row r="107" spans="1:15" x14ac:dyDescent="0.25">
      <c r="A107" s="20">
        <v>2</v>
      </c>
      <c r="B107" s="20" t="s">
        <v>40</v>
      </c>
      <c r="C107" s="51">
        <f>SUM([1]Arnold1:District1vsChiles!C107)</f>
        <v>58.165277777777781</v>
      </c>
      <c r="D107" s="20">
        <f>COUNT([1]Arnold1:District1vsChiles!C107)</f>
        <v>21</v>
      </c>
    </row>
    <row r="108" spans="1:15" x14ac:dyDescent="0.25">
      <c r="A108" s="20">
        <v>3</v>
      </c>
      <c r="B108" s="20" t="s">
        <v>47</v>
      </c>
      <c r="C108" s="51">
        <f>SUM([1]Arnold1:District1vsChiles!C108)</f>
        <v>50.467361111111117</v>
      </c>
      <c r="D108" s="20">
        <f>COUNT([1]Arnold1:District1vsChiles!C108)</f>
        <v>20</v>
      </c>
    </row>
    <row r="109" spans="1:15" x14ac:dyDescent="0.25">
      <c r="A109" s="20">
        <v>4</v>
      </c>
      <c r="B109" s="20" t="s">
        <v>55</v>
      </c>
      <c r="C109" s="51">
        <f>SUM([1]Arnold1:District1vsChiles!C109)</f>
        <v>58.632638888888891</v>
      </c>
      <c r="D109" s="20">
        <f>COUNT([1]Arnold1:District1vsChiles!C109)</f>
        <v>22</v>
      </c>
    </row>
    <row r="110" spans="1:15" x14ac:dyDescent="0.25">
      <c r="A110" s="20">
        <v>5</v>
      </c>
      <c r="B110" s="20" t="s">
        <v>63</v>
      </c>
      <c r="C110" s="51">
        <f>SUM([1]Arnold1:District1vsChiles!C110)</f>
        <v>41.900694444444454</v>
      </c>
      <c r="D110" s="20">
        <f>COUNT([1]Arnold1:District1vsChiles!C110)</f>
        <v>22</v>
      </c>
    </row>
    <row r="111" spans="1:15" x14ac:dyDescent="0.25">
      <c r="A111" s="20">
        <v>6</v>
      </c>
      <c r="B111" s="20" t="s">
        <v>68</v>
      </c>
      <c r="C111" s="51">
        <f>SUM([1]Arnold1:District1vsChiles!C111)</f>
        <v>57.231944444444451</v>
      </c>
      <c r="D111" s="20">
        <f>COUNT([1]Arnold1:District1vsChiles!C111)</f>
        <v>22</v>
      </c>
    </row>
    <row r="112" spans="1:15" x14ac:dyDescent="0.25">
      <c r="A112" s="20">
        <v>7</v>
      </c>
      <c r="B112" s="20" t="s">
        <v>125</v>
      </c>
      <c r="C112" s="51">
        <f>SUM([1]Arnold1:District1vsChiles!C112)</f>
        <v>29.779166666666676</v>
      </c>
      <c r="D112" s="20">
        <f>COUNT([1]Arnold1:District1vsChiles!C112)</f>
        <v>22</v>
      </c>
    </row>
    <row r="113" spans="1:4" x14ac:dyDescent="0.25">
      <c r="A113" s="20">
        <v>8</v>
      </c>
      <c r="B113" s="20" t="s">
        <v>77</v>
      </c>
      <c r="C113" s="51">
        <f>SUM([1]Arnold1:District1vsChiles!C113)</f>
        <v>57.78680555555556</v>
      </c>
      <c r="D113" s="20">
        <f>COUNT([1]Arnold1:District1vsChiles!C113)</f>
        <v>20</v>
      </c>
    </row>
    <row r="114" spans="1:4" x14ac:dyDescent="0.25">
      <c r="A114" s="20">
        <v>9</v>
      </c>
      <c r="B114" s="20" t="s">
        <v>79</v>
      </c>
      <c r="C114" s="51">
        <f>SUM([1]Arnold1:District1vsChiles!C114)</f>
        <v>42.334027777777763</v>
      </c>
      <c r="D114" s="20">
        <f>COUNT([1]Arnold1:District1vsChiles!C114)</f>
        <v>22</v>
      </c>
    </row>
    <row r="115" spans="1:4" x14ac:dyDescent="0.25">
      <c r="A115" s="20">
        <v>11</v>
      </c>
      <c r="B115" s="20" t="s">
        <v>81</v>
      </c>
      <c r="C115" s="51">
        <f>SUM([1]Arnold1:District1vsChiles!C115)</f>
        <v>41.528472222222227</v>
      </c>
      <c r="D115" s="20">
        <f>COUNT([1]Arnold1:District1vsChiles!C115)</f>
        <v>17</v>
      </c>
    </row>
    <row r="116" spans="1:4" x14ac:dyDescent="0.25">
      <c r="A116" s="20">
        <v>12</v>
      </c>
      <c r="B116" s="20" t="s">
        <v>83</v>
      </c>
      <c r="C116" s="51">
        <f>SUM([1]Arnold1:District1vsChiles!C116)</f>
        <v>25.816666666666666</v>
      </c>
      <c r="D116" s="20">
        <f>COUNT([1]Arnold1:District1vsChiles!C116)</f>
        <v>16</v>
      </c>
    </row>
    <row r="117" spans="1:4" x14ac:dyDescent="0.25">
      <c r="A117" s="20">
        <v>13</v>
      </c>
      <c r="B117" s="20" t="s">
        <v>85</v>
      </c>
      <c r="C117" s="51">
        <f>SUM([1]Arnold1:District1vsChiles!C117)</f>
        <v>6.95</v>
      </c>
      <c r="D117" s="20">
        <f>COUNT([1]Arnold1:District1vsChiles!C117)</f>
        <v>8</v>
      </c>
    </row>
    <row r="118" spans="1:4" x14ac:dyDescent="0.25">
      <c r="A118" s="20">
        <v>14</v>
      </c>
      <c r="B118" s="20" t="s">
        <v>87</v>
      </c>
      <c r="C118" s="51">
        <f>SUM([1]Arnold1:District1vsChiles!C118)</f>
        <v>6.6784722222222221</v>
      </c>
      <c r="D118" s="20">
        <f>COUNT([1]Arnold1:District1vsChiles!C118)</f>
        <v>5</v>
      </c>
    </row>
    <row r="119" spans="1:4" x14ac:dyDescent="0.25">
      <c r="A119" s="20">
        <v>15</v>
      </c>
      <c r="B119" s="20" t="s">
        <v>89</v>
      </c>
      <c r="C119" s="51">
        <f>SUM([1]Arnold1:District1vsChiles!C119)</f>
        <v>17.254166666666666</v>
      </c>
      <c r="D119" s="20">
        <f>COUNT([1]Arnold1:District1vsChiles!C119)</f>
        <v>9</v>
      </c>
    </row>
    <row r="120" spans="1:4" x14ac:dyDescent="0.25">
      <c r="A120" s="20">
        <v>16</v>
      </c>
      <c r="B120" s="20" t="s">
        <v>91</v>
      </c>
      <c r="C120" s="51">
        <f>SUM([1]Arnold1:District1vsChiles!C120)</f>
        <v>7.0638888888888891</v>
      </c>
      <c r="D120" s="20">
        <f>COUNT([1]Arnold1:District1vsChiles!C120)</f>
        <v>3</v>
      </c>
    </row>
    <row r="121" spans="1:4" x14ac:dyDescent="0.25">
      <c r="A121" s="20">
        <v>17</v>
      </c>
      <c r="B121" s="20" t="s">
        <v>93</v>
      </c>
      <c r="C121" s="51">
        <f>SUM([1]Arnold1:District1vsChiles!C121)</f>
        <v>42.570833333333333</v>
      </c>
      <c r="D121" s="20">
        <f>COUNT([1]Arnold1:District1vsChiles!C121)</f>
        <v>16</v>
      </c>
    </row>
    <row r="122" spans="1:4" x14ac:dyDescent="0.25">
      <c r="A122" s="20">
        <v>18</v>
      </c>
      <c r="B122" s="20" t="s">
        <v>95</v>
      </c>
      <c r="C122" s="51">
        <f>SUM([1]Arnold1:District1vsChiles!C122)</f>
        <v>54.13333333333334</v>
      </c>
      <c r="D122" s="20">
        <f>COUNT([1]Arnold1:District1vsChiles!C122)</f>
        <v>17</v>
      </c>
    </row>
    <row r="123" spans="1:4" x14ac:dyDescent="0.25">
      <c r="A123" s="20">
        <v>21</v>
      </c>
      <c r="B123" s="20" t="s">
        <v>97</v>
      </c>
      <c r="C123" s="51">
        <f>SUM([1]Arnold1:District1vsChiles!C123)</f>
        <v>41.445833333333333</v>
      </c>
      <c r="D123" s="20">
        <f>COUNT([1]Arnold1:District1vsChiles!C123)</f>
        <v>17</v>
      </c>
    </row>
    <row r="124" spans="1:4" x14ac:dyDescent="0.25">
      <c r="A124" s="20">
        <v>34</v>
      </c>
      <c r="B124" s="20" t="s">
        <v>99</v>
      </c>
      <c r="C124" s="51">
        <f>SUM([1]Arnold1:District1vsChiles!C124)</f>
        <v>6.7597222222222237</v>
      </c>
      <c r="D124" s="20">
        <f>COUNT([1]Arnold1:District1vsChiles!C124)</f>
        <v>10</v>
      </c>
    </row>
    <row r="125" spans="1:4" x14ac:dyDescent="0.25">
      <c r="A125" s="20">
        <v>51</v>
      </c>
      <c r="B125" s="20" t="s">
        <v>126</v>
      </c>
      <c r="C125" s="51">
        <f>SUM([1]Arnold1:District1vsChiles!C125)</f>
        <v>12.984722222222222</v>
      </c>
      <c r="D125" s="20">
        <f>COUNT([1]Arnold1:District1vsChiles!C125)</f>
        <v>13</v>
      </c>
    </row>
    <row r="126" spans="1:4" x14ac:dyDescent="0.25">
      <c r="A126" s="20">
        <v>52</v>
      </c>
      <c r="B126" s="20" t="s">
        <v>103</v>
      </c>
      <c r="C126" s="51">
        <f>SUM([1]Arnold1:District1vsChiles!C126)</f>
        <v>20.056944444444444</v>
      </c>
      <c r="D126" s="20">
        <f>COUNT([1]Arnold1:District1vsChiles!C126)</f>
        <v>12</v>
      </c>
    </row>
    <row r="127" spans="1:4" x14ac:dyDescent="0.25">
      <c r="A127" s="20">
        <v>54</v>
      </c>
      <c r="B127" s="20" t="s">
        <v>105</v>
      </c>
      <c r="C127" s="51">
        <f>SUM([1]Arnold1:District1vsChiles!C127)</f>
        <v>21.920833333333338</v>
      </c>
      <c r="D127" s="20">
        <f>COUNT([1]Arnold1:District1vsChiles!C127)</f>
        <v>14</v>
      </c>
    </row>
    <row r="128" spans="1:4" x14ac:dyDescent="0.25">
      <c r="A128" s="20">
        <v>49</v>
      </c>
      <c r="B128" s="20" t="s">
        <v>107</v>
      </c>
      <c r="C128" s="51">
        <f>SUM([1]Arnold1:District1vsChiles!C128)</f>
        <v>9.9999999999999992E-2</v>
      </c>
      <c r="D128" s="20">
        <f>COUNT([1]Arnold1:District1vsChiles!C128)</f>
        <v>1</v>
      </c>
    </row>
    <row r="129" spans="1:4" x14ac:dyDescent="0.25">
      <c r="A129" s="20">
        <v>99</v>
      </c>
      <c r="B129" s="20" t="s">
        <v>108</v>
      </c>
      <c r="C129" s="51">
        <f>SUM([1]Arnold1:District1vsChiles!C129)</f>
        <v>5.8423611111111118</v>
      </c>
      <c r="D129" s="20">
        <f>COUNT([1]Arnold1:District1vsChiles!C129)</f>
        <v>6</v>
      </c>
    </row>
    <row r="130" spans="1:4" x14ac:dyDescent="0.25">
      <c r="A130" s="20">
        <v>28</v>
      </c>
      <c r="B130" s="20" t="s">
        <v>110</v>
      </c>
      <c r="C130" s="51">
        <f>SUM([1]Arnold1:District1vsChiles!C130)</f>
        <v>2.5805555555555553</v>
      </c>
      <c r="D130" s="20">
        <f>COUNT([1]Arnold1:District1vsChiles!C130)</f>
        <v>1</v>
      </c>
    </row>
    <row r="131" spans="1:4" x14ac:dyDescent="0.25">
      <c r="A131" s="20">
        <v>31</v>
      </c>
      <c r="B131" s="20" t="s">
        <v>112</v>
      </c>
      <c r="C131" s="51">
        <f>SUM([1]Arnold1:District1vsChiles!C131)</f>
        <v>2.0388888888888888</v>
      </c>
      <c r="D131" s="20">
        <f>COUNT([1]Arnold1:District1vsChiles!C131)</f>
        <v>1</v>
      </c>
    </row>
    <row r="132" spans="1:4" x14ac:dyDescent="0.25">
      <c r="A132" s="20">
        <v>44</v>
      </c>
      <c r="B132" s="20" t="s">
        <v>114</v>
      </c>
      <c r="C132" s="51">
        <f>SUM([1]Arnold1:District1vsChiles!C132)</f>
        <v>3.213888888888889</v>
      </c>
      <c r="D132" s="20">
        <f>COUNT([1]Arnold1:District1vsChiles!C132)</f>
        <v>3</v>
      </c>
    </row>
    <row r="133" spans="1:4" x14ac:dyDescent="0.25">
      <c r="A133" s="20">
        <v>10</v>
      </c>
      <c r="B133" s="20" t="s">
        <v>119</v>
      </c>
      <c r="C133" s="51">
        <f>SUM([1]Arnold1:District1vsChiles!C133)</f>
        <v>4.4125000000000005</v>
      </c>
      <c r="D133" s="20">
        <f>COUNT([1]Arnold1:District1vsChiles!C133)</f>
        <v>4</v>
      </c>
    </row>
    <row r="134" spans="1:4" x14ac:dyDescent="0.25">
      <c r="A134" s="20">
        <v>23</v>
      </c>
      <c r="B134" s="20" t="s">
        <v>116</v>
      </c>
      <c r="C134" s="51">
        <f>SUM([1]Arnold1:District1vsChiles!C134)</f>
        <v>0.50069444444444444</v>
      </c>
      <c r="D134" s="20">
        <f>COUNT([1]Arnold1:District1vsChiles!C134)</f>
        <v>1</v>
      </c>
    </row>
    <row r="135" spans="1:4" x14ac:dyDescent="0.25">
      <c r="C135" s="51"/>
      <c r="D135" s="20"/>
    </row>
    <row r="136" spans="1:4" x14ac:dyDescent="0.25">
      <c r="C136" s="51"/>
      <c r="D136" s="20"/>
    </row>
    <row r="137" spans="1:4" x14ac:dyDescent="0.25">
      <c r="C137" s="51"/>
      <c r="D137" s="20"/>
    </row>
    <row r="138" spans="1:4" x14ac:dyDescent="0.25">
      <c r="C138" s="51"/>
      <c r="D138" s="20"/>
    </row>
    <row r="139" spans="1:4" x14ac:dyDescent="0.25">
      <c r="C139" s="51"/>
      <c r="D139" s="20"/>
    </row>
    <row r="140" spans="1:4" x14ac:dyDescent="0.25">
      <c r="C140" s="51"/>
      <c r="D140" s="20"/>
    </row>
    <row r="141" spans="1:4" x14ac:dyDescent="0.25">
      <c r="C141" s="51"/>
    </row>
  </sheetData>
  <mergeCells count="2">
    <mergeCell ref="W1:Y1"/>
    <mergeCell ref="AA1:A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Season Totals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maureen.yearwood</dc:creator>
  <cp:lastModifiedBy>maureen.yearwood</cp:lastModifiedBy>
  <dcterms:created xsi:type="dcterms:W3CDTF">2018-02-07T15:09:16Z</dcterms:created>
  <dcterms:modified xsi:type="dcterms:W3CDTF">2018-02-07T15:10:50Z</dcterms:modified>
</cp:coreProperties>
</file>